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ha Truong\Tuyen-sinh10\TS 2021\Xet tuyen\"/>
    </mc:Choice>
  </mc:AlternateContent>
  <bookViews>
    <workbookView xWindow="0" yWindow="0" windowWidth="20490" windowHeight="8940" activeTab="1"/>
  </bookViews>
  <sheets>
    <sheet name="DS trung tuyen L10" sheetId="1" r:id="rId1"/>
    <sheet name="Lop 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5" i="2" l="1"/>
  <c r="Q85" i="2"/>
  <c r="Y85" i="2" s="1"/>
  <c r="Y84" i="2"/>
  <c r="W84" i="2"/>
  <c r="Q84" i="2"/>
  <c r="W83" i="2"/>
  <c r="Q83" i="2"/>
  <c r="Y83" i="2" s="1"/>
  <c r="W82" i="2"/>
  <c r="Q82" i="2"/>
  <c r="Y82" i="2" s="1"/>
  <c r="W81" i="2"/>
  <c r="Q81" i="2"/>
  <c r="Y81" i="2" s="1"/>
  <c r="Y80" i="2"/>
  <c r="W80" i="2"/>
  <c r="Q80" i="2"/>
  <c r="W79" i="2"/>
  <c r="Q79" i="2"/>
  <c r="Y79" i="2" s="1"/>
  <c r="W78" i="2"/>
  <c r="Q78" i="2"/>
  <c r="Y78" i="2" s="1"/>
  <c r="W77" i="2"/>
  <c r="Q77" i="2"/>
  <c r="Y77" i="2" s="1"/>
  <c r="Y76" i="2"/>
  <c r="W76" i="2"/>
  <c r="Q76" i="2"/>
  <c r="W75" i="2"/>
  <c r="Q75" i="2"/>
  <c r="Y75" i="2" s="1"/>
  <c r="W74" i="2"/>
  <c r="Q74" i="2"/>
  <c r="Y74" i="2" s="1"/>
  <c r="W73" i="2"/>
  <c r="Q73" i="2"/>
  <c r="Y73" i="2" s="1"/>
  <c r="Y72" i="2"/>
  <c r="W72" i="2"/>
  <c r="Q72" i="2"/>
  <c r="W71" i="2"/>
  <c r="Q71" i="2"/>
  <c r="Y71" i="2" s="1"/>
  <c r="W70" i="2"/>
  <c r="Q70" i="2"/>
  <c r="Y70" i="2" s="1"/>
  <c r="W69" i="2"/>
  <c r="Q69" i="2"/>
  <c r="Y69" i="2" s="1"/>
  <c r="Y68" i="2"/>
  <c r="W68" i="2"/>
  <c r="Q68" i="2"/>
  <c r="W67" i="2"/>
  <c r="Q67" i="2"/>
  <c r="Y67" i="2" s="1"/>
  <c r="W66" i="2"/>
  <c r="Q66" i="2"/>
  <c r="Y66" i="2" s="1"/>
  <c r="W65" i="2"/>
  <c r="Q65" i="2"/>
  <c r="Y65" i="2" s="1"/>
  <c r="Y64" i="2"/>
  <c r="W64" i="2"/>
  <c r="Q64" i="2"/>
  <c r="W63" i="2"/>
  <c r="Q63" i="2"/>
  <c r="Y63" i="2" s="1"/>
  <c r="W62" i="2"/>
  <c r="Q62" i="2"/>
  <c r="Y62" i="2" s="1"/>
  <c r="W61" i="2"/>
  <c r="Q61" i="2"/>
  <c r="Y61" i="2" s="1"/>
  <c r="Y60" i="2"/>
  <c r="W60" i="2"/>
  <c r="Q60" i="2"/>
  <c r="W59" i="2"/>
  <c r="Q59" i="2"/>
  <c r="Y59" i="2" s="1"/>
  <c r="W58" i="2"/>
  <c r="Q58" i="2"/>
  <c r="Y58" i="2" s="1"/>
  <c r="W57" i="2"/>
  <c r="Q57" i="2"/>
  <c r="Y57" i="2" s="1"/>
  <c r="Y56" i="2"/>
  <c r="W56" i="2"/>
  <c r="Q56" i="2"/>
  <c r="W55" i="2"/>
  <c r="Q55" i="2"/>
  <c r="Y55" i="2" s="1"/>
  <c r="W54" i="2"/>
  <c r="Q54" i="2"/>
  <c r="Y54" i="2" s="1"/>
  <c r="W53" i="2"/>
  <c r="Q53" i="2"/>
  <c r="Y53" i="2" s="1"/>
  <c r="Y52" i="2"/>
  <c r="W52" i="2"/>
  <c r="Q52" i="2"/>
  <c r="W51" i="2"/>
  <c r="Q51" i="2"/>
  <c r="Y51" i="2" s="1"/>
  <c r="W50" i="2"/>
  <c r="Q50" i="2"/>
  <c r="Y50" i="2" s="1"/>
  <c r="W49" i="2"/>
  <c r="Q49" i="2"/>
  <c r="Y49" i="2" s="1"/>
  <c r="Y48" i="2"/>
  <c r="W48" i="2"/>
  <c r="Q48" i="2"/>
  <c r="W47" i="2"/>
  <c r="Q47" i="2"/>
  <c r="Y47" i="2" s="1"/>
  <c r="W46" i="2"/>
  <c r="Q46" i="2"/>
  <c r="Y46" i="2" s="1"/>
  <c r="W45" i="2"/>
  <c r="Q45" i="2"/>
  <c r="Y45" i="2" s="1"/>
  <c r="Y44" i="2"/>
  <c r="W44" i="2"/>
  <c r="Q44" i="2"/>
  <c r="W43" i="2"/>
  <c r="Q43" i="2"/>
  <c r="Y43" i="2" s="1"/>
  <c r="W42" i="2"/>
  <c r="Q42" i="2"/>
  <c r="Y42" i="2" s="1"/>
  <c r="W41" i="2"/>
  <c r="Q41" i="2"/>
  <c r="Y41" i="2" s="1"/>
  <c r="Y40" i="2"/>
  <c r="W40" i="2"/>
  <c r="Q40" i="2"/>
  <c r="W39" i="2"/>
  <c r="Q39" i="2"/>
  <c r="Y39" i="2" s="1"/>
  <c r="W38" i="2"/>
  <c r="Q38" i="2"/>
  <c r="Y38" i="2" s="1"/>
  <c r="W37" i="2"/>
  <c r="Q37" i="2"/>
  <c r="Y37" i="2" s="1"/>
  <c r="Y36" i="2"/>
  <c r="W36" i="2"/>
  <c r="Q36" i="2"/>
  <c r="W35" i="2"/>
  <c r="Q35" i="2"/>
  <c r="Y35" i="2" s="1"/>
  <c r="W34" i="2"/>
  <c r="Q34" i="2"/>
  <c r="Y34" i="2" s="1"/>
  <c r="W33" i="2"/>
  <c r="Q33" i="2"/>
  <c r="Y33" i="2" s="1"/>
  <c r="Y32" i="2"/>
  <c r="W32" i="2"/>
  <c r="Q32" i="2"/>
  <c r="W31" i="2"/>
  <c r="Q31" i="2"/>
  <c r="Y31" i="2" s="1"/>
  <c r="W30" i="2"/>
  <c r="Q30" i="2"/>
  <c r="Y30" i="2" s="1"/>
  <c r="W29" i="2"/>
  <c r="Q29" i="2"/>
  <c r="Y29" i="2" s="1"/>
  <c r="Y28" i="2"/>
  <c r="W28" i="2"/>
  <c r="Q28" i="2"/>
  <c r="W27" i="2"/>
  <c r="Q27" i="2"/>
  <c r="Y27" i="2" s="1"/>
  <c r="W26" i="2"/>
  <c r="Q26" i="2"/>
  <c r="Y26" i="2" s="1"/>
  <c r="W25" i="2"/>
  <c r="Q25" i="2"/>
  <c r="Y25" i="2" s="1"/>
  <c r="Y24" i="2"/>
  <c r="W24" i="2"/>
  <c r="Q24" i="2"/>
  <c r="W23" i="2"/>
  <c r="Q23" i="2"/>
  <c r="Y23" i="2" s="1"/>
  <c r="W22" i="2"/>
  <c r="Q22" i="2"/>
  <c r="Y22" i="2" s="1"/>
  <c r="W21" i="2"/>
  <c r="Q21" i="2"/>
  <c r="Y21" i="2" s="1"/>
  <c r="Y20" i="2"/>
  <c r="W20" i="2"/>
  <c r="Q20" i="2"/>
  <c r="W19" i="2"/>
  <c r="Q19" i="2"/>
  <c r="Y19" i="2" s="1"/>
  <c r="W18" i="2"/>
  <c r="Q18" i="2"/>
  <c r="Y18" i="2" s="1"/>
  <c r="W17" i="2"/>
  <c r="Q17" i="2"/>
  <c r="Y17" i="2" s="1"/>
  <c r="Y16" i="2"/>
  <c r="W16" i="2"/>
  <c r="Q16" i="2"/>
  <c r="W15" i="2"/>
  <c r="Q15" i="2"/>
  <c r="Y15" i="2" s="1"/>
  <c r="W14" i="2"/>
  <c r="Q14" i="2"/>
  <c r="Y14" i="2" s="1"/>
  <c r="W13" i="2"/>
  <c r="Q13" i="2"/>
  <c r="Y13" i="2" s="1"/>
  <c r="Y12" i="2"/>
  <c r="W12" i="2"/>
  <c r="Q12" i="2"/>
  <c r="W11" i="2"/>
  <c r="Q11" i="2"/>
  <c r="Y11" i="2" s="1"/>
  <c r="W10" i="2"/>
  <c r="Q10" i="2"/>
  <c r="Y10" i="2" s="1"/>
  <c r="W9" i="2"/>
  <c r="Q9" i="2"/>
  <c r="Y9" i="2" s="1"/>
  <c r="Y8" i="2"/>
  <c r="W8" i="2"/>
  <c r="Q8" i="2"/>
  <c r="W7" i="2"/>
  <c r="Q7" i="2"/>
  <c r="Y7" i="2" s="1"/>
  <c r="W6" i="2"/>
  <c r="Q6" i="2"/>
  <c r="Y6" i="2" s="1"/>
  <c r="AY311" i="1" l="1"/>
  <c r="AW311" i="1"/>
  <c r="AU311" i="1"/>
  <c r="AS311" i="1"/>
  <c r="AQ311" i="1"/>
  <c r="AO311" i="1"/>
  <c r="AM311" i="1"/>
  <c r="AK311" i="1"/>
  <c r="AI311" i="1"/>
  <c r="AG311" i="1"/>
  <c r="F311" i="1"/>
  <c r="AY310" i="1"/>
  <c r="AW310" i="1"/>
  <c r="AU310" i="1"/>
  <c r="AS310" i="1"/>
  <c r="AQ310" i="1"/>
  <c r="AO310" i="1"/>
  <c r="AM310" i="1"/>
  <c r="AK310" i="1"/>
  <c r="AI310" i="1"/>
  <c r="AG310" i="1"/>
  <c r="F310" i="1"/>
  <c r="AY309" i="1"/>
  <c r="AW309" i="1"/>
  <c r="AU309" i="1"/>
  <c r="AS309" i="1"/>
  <c r="AQ309" i="1"/>
  <c r="AO309" i="1"/>
  <c r="AM309" i="1"/>
  <c r="AK309" i="1"/>
  <c r="AI309" i="1"/>
  <c r="AG309" i="1"/>
  <c r="F309" i="1"/>
  <c r="AY308" i="1"/>
  <c r="AW308" i="1"/>
  <c r="AU308" i="1"/>
  <c r="AS308" i="1"/>
  <c r="AQ308" i="1"/>
  <c r="AO308" i="1"/>
  <c r="AM308" i="1"/>
  <c r="AK308" i="1"/>
  <c r="AI308" i="1"/>
  <c r="AG308" i="1"/>
  <c r="F308" i="1"/>
  <c r="AY307" i="1"/>
  <c r="AW307" i="1"/>
  <c r="AU307" i="1"/>
  <c r="AS307" i="1"/>
  <c r="AQ307" i="1"/>
  <c r="AO307" i="1"/>
  <c r="AM307" i="1"/>
  <c r="AK307" i="1"/>
  <c r="AI307" i="1"/>
  <c r="AG307" i="1"/>
  <c r="F307" i="1"/>
  <c r="AY306" i="1"/>
  <c r="AW306" i="1"/>
  <c r="AU306" i="1"/>
  <c r="AS306" i="1"/>
  <c r="AQ306" i="1"/>
  <c r="AO306" i="1"/>
  <c r="AM306" i="1"/>
  <c r="AK306" i="1"/>
  <c r="AI306" i="1"/>
  <c r="AG306" i="1"/>
  <c r="F306" i="1"/>
  <c r="AY305" i="1"/>
  <c r="AW305" i="1"/>
  <c r="AU305" i="1"/>
  <c r="AS305" i="1"/>
  <c r="AQ305" i="1"/>
  <c r="AO305" i="1"/>
  <c r="AM305" i="1"/>
  <c r="AK305" i="1"/>
  <c r="AI305" i="1"/>
  <c r="AG305" i="1"/>
  <c r="F305" i="1"/>
  <c r="AY304" i="1"/>
  <c r="AW304" i="1"/>
  <c r="AU304" i="1"/>
  <c r="AS304" i="1"/>
  <c r="AQ304" i="1"/>
  <c r="AO304" i="1"/>
  <c r="AM304" i="1"/>
  <c r="AK304" i="1"/>
  <c r="AI304" i="1"/>
  <c r="AG304" i="1"/>
  <c r="F304" i="1"/>
  <c r="AY303" i="1"/>
  <c r="AW303" i="1"/>
  <c r="AU303" i="1"/>
  <c r="AS303" i="1"/>
  <c r="AQ303" i="1"/>
  <c r="AO303" i="1"/>
  <c r="AM303" i="1"/>
  <c r="AK303" i="1"/>
  <c r="AI303" i="1"/>
  <c r="AG303" i="1"/>
  <c r="F303" i="1"/>
  <c r="AY302" i="1"/>
  <c r="AW302" i="1"/>
  <c r="AU302" i="1"/>
  <c r="AS302" i="1"/>
  <c r="AQ302" i="1"/>
  <c r="AO302" i="1"/>
  <c r="AM302" i="1"/>
  <c r="AK302" i="1"/>
  <c r="AI302" i="1"/>
  <c r="AG302" i="1"/>
  <c r="F302" i="1"/>
  <c r="AY301" i="1"/>
  <c r="AW301" i="1"/>
  <c r="AG301" i="1" s="1"/>
  <c r="AU301" i="1"/>
  <c r="AS301" i="1"/>
  <c r="AQ301" i="1"/>
  <c r="AO301" i="1"/>
  <c r="AM301" i="1"/>
  <c r="AK301" i="1"/>
  <c r="AI301" i="1"/>
  <c r="F301" i="1"/>
  <c r="AY300" i="1"/>
  <c r="AW300" i="1"/>
  <c r="AU300" i="1"/>
  <c r="AS300" i="1"/>
  <c r="AQ300" i="1"/>
  <c r="AO300" i="1"/>
  <c r="AM300" i="1"/>
  <c r="AK300" i="1"/>
  <c r="AI300" i="1"/>
  <c r="AG300" i="1"/>
  <c r="F300" i="1"/>
  <c r="AY299" i="1"/>
  <c r="AW299" i="1"/>
  <c r="AU299" i="1"/>
  <c r="AS299" i="1"/>
  <c r="AQ299" i="1"/>
  <c r="AO299" i="1"/>
  <c r="AM299" i="1"/>
  <c r="AK299" i="1"/>
  <c r="AI299" i="1"/>
  <c r="AG299" i="1"/>
  <c r="F299" i="1"/>
  <c r="AY298" i="1"/>
  <c r="AW298" i="1"/>
  <c r="AU298" i="1"/>
  <c r="AS298" i="1"/>
  <c r="AQ298" i="1"/>
  <c r="AO298" i="1"/>
  <c r="AM298" i="1"/>
  <c r="AK298" i="1"/>
  <c r="AI298" i="1"/>
  <c r="AG298" i="1"/>
  <c r="F298" i="1"/>
  <c r="AY297" i="1"/>
  <c r="AW297" i="1"/>
  <c r="AG297" i="1" s="1"/>
  <c r="AU297" i="1"/>
  <c r="AS297" i="1"/>
  <c r="AQ297" i="1"/>
  <c r="AO297" i="1"/>
  <c r="AM297" i="1"/>
  <c r="AK297" i="1"/>
  <c r="AI297" i="1"/>
  <c r="F297" i="1"/>
  <c r="AY296" i="1"/>
  <c r="AW296" i="1"/>
  <c r="AU296" i="1"/>
  <c r="AS296" i="1"/>
  <c r="AQ296" i="1"/>
  <c r="AO296" i="1"/>
  <c r="AM296" i="1"/>
  <c r="AK296" i="1"/>
  <c r="AI296" i="1"/>
  <c r="AG296" i="1"/>
  <c r="F296" i="1"/>
  <c r="AY295" i="1"/>
  <c r="AW295" i="1"/>
  <c r="AU295" i="1"/>
  <c r="AS295" i="1"/>
  <c r="AQ295" i="1"/>
  <c r="AO295" i="1"/>
  <c r="AM295" i="1"/>
  <c r="AK295" i="1"/>
  <c r="AI295" i="1"/>
  <c r="AG295" i="1"/>
  <c r="F295" i="1"/>
  <c r="AY294" i="1"/>
  <c r="AW294" i="1"/>
  <c r="AU294" i="1"/>
  <c r="AS294" i="1"/>
  <c r="AQ294" i="1"/>
  <c r="AO294" i="1"/>
  <c r="AM294" i="1"/>
  <c r="AK294" i="1"/>
  <c r="AI294" i="1"/>
  <c r="AG294" i="1"/>
  <c r="F294" i="1"/>
  <c r="AY293" i="1"/>
  <c r="AW293" i="1"/>
  <c r="AG293" i="1" s="1"/>
  <c r="AU293" i="1"/>
  <c r="AS293" i="1"/>
  <c r="AQ293" i="1"/>
  <c r="AO293" i="1"/>
  <c r="AM293" i="1"/>
  <c r="AK293" i="1"/>
  <c r="AI293" i="1"/>
  <c r="F293" i="1"/>
  <c r="AY292" i="1"/>
  <c r="AW292" i="1"/>
  <c r="AU292" i="1"/>
  <c r="AS292" i="1"/>
  <c r="AQ292" i="1"/>
  <c r="AO292" i="1"/>
  <c r="AM292" i="1"/>
  <c r="AK292" i="1"/>
  <c r="AI292" i="1"/>
  <c r="AG292" i="1"/>
  <c r="F292" i="1"/>
  <c r="AY291" i="1"/>
  <c r="AW291" i="1"/>
  <c r="AU291" i="1"/>
  <c r="AS291" i="1"/>
  <c r="AQ291" i="1"/>
  <c r="AO291" i="1"/>
  <c r="AM291" i="1"/>
  <c r="AK291" i="1"/>
  <c r="AI291" i="1"/>
  <c r="AG291" i="1"/>
  <c r="F291" i="1"/>
  <c r="AY290" i="1"/>
  <c r="AW290" i="1"/>
  <c r="AU290" i="1"/>
  <c r="AS290" i="1"/>
  <c r="AQ290" i="1"/>
  <c r="AO290" i="1"/>
  <c r="AM290" i="1"/>
  <c r="AK290" i="1"/>
  <c r="AI290" i="1"/>
  <c r="AG290" i="1"/>
  <c r="F290" i="1"/>
  <c r="AY289" i="1"/>
  <c r="AW289" i="1"/>
  <c r="AG289" i="1" s="1"/>
  <c r="AU289" i="1"/>
  <c r="AS289" i="1"/>
  <c r="AQ289" i="1"/>
  <c r="AO289" i="1"/>
  <c r="AM289" i="1"/>
  <c r="AK289" i="1"/>
  <c r="AI289" i="1"/>
  <c r="F289" i="1"/>
  <c r="AY288" i="1"/>
  <c r="AW288" i="1"/>
  <c r="AU288" i="1"/>
  <c r="AS288" i="1"/>
  <c r="AQ288" i="1"/>
  <c r="AO288" i="1"/>
  <c r="AM288" i="1"/>
  <c r="AK288" i="1"/>
  <c r="AI288" i="1"/>
  <c r="AG288" i="1"/>
  <c r="F288" i="1"/>
  <c r="AY287" i="1"/>
  <c r="AW287" i="1"/>
  <c r="AU287" i="1"/>
  <c r="AS287" i="1"/>
  <c r="AQ287" i="1"/>
  <c r="AO287" i="1"/>
  <c r="AM287" i="1"/>
  <c r="AK287" i="1"/>
  <c r="AI287" i="1"/>
  <c r="AG287" i="1"/>
  <c r="F287" i="1"/>
  <c r="AY286" i="1"/>
  <c r="AW286" i="1"/>
  <c r="AU286" i="1"/>
  <c r="AS286" i="1"/>
  <c r="AQ286" i="1"/>
  <c r="AO286" i="1"/>
  <c r="AM286" i="1"/>
  <c r="AK286" i="1"/>
  <c r="AI286" i="1"/>
  <c r="AG286" i="1"/>
  <c r="F286" i="1"/>
  <c r="AY285" i="1"/>
  <c r="AW285" i="1"/>
  <c r="AG285" i="1" s="1"/>
  <c r="AU285" i="1"/>
  <c r="AS285" i="1"/>
  <c r="AQ285" i="1"/>
  <c r="AO285" i="1"/>
  <c r="AM285" i="1"/>
  <c r="AK285" i="1"/>
  <c r="AI285" i="1"/>
  <c r="F285" i="1"/>
  <c r="AY284" i="1"/>
  <c r="AW284" i="1"/>
  <c r="AU284" i="1"/>
  <c r="AS284" i="1"/>
  <c r="AQ284" i="1"/>
  <c r="AO284" i="1"/>
  <c r="AM284" i="1"/>
  <c r="AK284" i="1"/>
  <c r="AI284" i="1"/>
  <c r="AG284" i="1"/>
  <c r="F284" i="1"/>
  <c r="AY283" i="1"/>
  <c r="AW283" i="1"/>
  <c r="AU283" i="1"/>
  <c r="AS283" i="1"/>
  <c r="AQ283" i="1"/>
  <c r="AO283" i="1"/>
  <c r="AM283" i="1"/>
  <c r="AK283" i="1"/>
  <c r="AI283" i="1"/>
  <c r="AG283" i="1"/>
  <c r="F283" i="1"/>
  <c r="AY282" i="1"/>
  <c r="AW282" i="1"/>
  <c r="AU282" i="1"/>
  <c r="AS282" i="1"/>
  <c r="AQ282" i="1"/>
  <c r="AO282" i="1"/>
  <c r="AM282" i="1"/>
  <c r="AK282" i="1"/>
  <c r="AI282" i="1"/>
  <c r="AG282" i="1"/>
  <c r="F282" i="1"/>
  <c r="AY281" i="1"/>
  <c r="AW281" i="1"/>
  <c r="AG281" i="1" s="1"/>
  <c r="AU281" i="1"/>
  <c r="AS281" i="1"/>
  <c r="AQ281" i="1"/>
  <c r="AO281" i="1"/>
  <c r="AM281" i="1"/>
  <c r="AK281" i="1"/>
  <c r="AI281" i="1"/>
  <c r="F281" i="1"/>
  <c r="AY280" i="1"/>
  <c r="AW280" i="1"/>
  <c r="AU280" i="1"/>
  <c r="AS280" i="1"/>
  <c r="AQ280" i="1"/>
  <c r="AO280" i="1"/>
  <c r="AM280" i="1"/>
  <c r="AK280" i="1"/>
  <c r="AI280" i="1"/>
  <c r="AG280" i="1"/>
  <c r="F280" i="1"/>
  <c r="AY279" i="1"/>
  <c r="AW279" i="1"/>
  <c r="AU279" i="1"/>
  <c r="AS279" i="1"/>
  <c r="AQ279" i="1"/>
  <c r="AO279" i="1"/>
  <c r="AM279" i="1"/>
  <c r="AK279" i="1"/>
  <c r="AI279" i="1"/>
  <c r="AG279" i="1"/>
  <c r="F279" i="1"/>
  <c r="AY278" i="1"/>
  <c r="AW278" i="1"/>
  <c r="AU278" i="1"/>
  <c r="AS278" i="1"/>
  <c r="AQ278" i="1"/>
  <c r="AO278" i="1"/>
  <c r="AM278" i="1"/>
  <c r="AK278" i="1"/>
  <c r="AI278" i="1"/>
  <c r="AG278" i="1"/>
  <c r="F278" i="1"/>
  <c r="AY277" i="1"/>
  <c r="AW277" i="1"/>
  <c r="AU277" i="1"/>
  <c r="AS277" i="1"/>
  <c r="AQ277" i="1"/>
  <c r="AO277" i="1"/>
  <c r="AM277" i="1"/>
  <c r="AK277" i="1"/>
  <c r="AI277" i="1"/>
  <c r="AG277" i="1"/>
  <c r="F277" i="1"/>
  <c r="AY276" i="1"/>
  <c r="AW276" i="1"/>
  <c r="AU276" i="1"/>
  <c r="AS276" i="1"/>
  <c r="AQ276" i="1"/>
  <c r="AO276" i="1"/>
  <c r="AM276" i="1"/>
  <c r="AK276" i="1"/>
  <c r="AI276" i="1"/>
  <c r="AG276" i="1"/>
  <c r="F276" i="1"/>
  <c r="AY275" i="1"/>
  <c r="AW275" i="1"/>
  <c r="AU275" i="1"/>
  <c r="AS275" i="1"/>
  <c r="AQ275" i="1"/>
  <c r="AO275" i="1"/>
  <c r="AM275" i="1"/>
  <c r="AK275" i="1"/>
  <c r="AI275" i="1"/>
  <c r="AG275" i="1"/>
  <c r="F275" i="1"/>
  <c r="AY274" i="1"/>
  <c r="AG274" i="1" s="1"/>
  <c r="AW274" i="1"/>
  <c r="AU274" i="1"/>
  <c r="AS274" i="1"/>
  <c r="AQ274" i="1"/>
  <c r="AO274" i="1"/>
  <c r="AM274" i="1"/>
  <c r="AK274" i="1"/>
  <c r="AI274" i="1"/>
  <c r="F274" i="1"/>
  <c r="AY273" i="1"/>
  <c r="AW273" i="1"/>
  <c r="AU273" i="1"/>
  <c r="AS273" i="1"/>
  <c r="AQ273" i="1"/>
  <c r="AO273" i="1"/>
  <c r="AM273" i="1"/>
  <c r="AK273" i="1"/>
  <c r="AI273" i="1"/>
  <c r="AG273" i="1"/>
  <c r="F273" i="1"/>
  <c r="AY272" i="1"/>
  <c r="AW272" i="1"/>
  <c r="AU272" i="1"/>
  <c r="AS272" i="1"/>
  <c r="AQ272" i="1"/>
  <c r="AO272" i="1"/>
  <c r="AM272" i="1"/>
  <c r="AK272" i="1"/>
  <c r="AI272" i="1"/>
  <c r="AG272" i="1"/>
  <c r="F272" i="1"/>
  <c r="AY271" i="1"/>
  <c r="AW271" i="1"/>
  <c r="AU271" i="1"/>
  <c r="AS271" i="1"/>
  <c r="AQ271" i="1"/>
  <c r="AO271" i="1"/>
  <c r="AM271" i="1"/>
  <c r="AK271" i="1"/>
  <c r="AI271" i="1"/>
  <c r="AG271" i="1"/>
  <c r="F271" i="1"/>
  <c r="AY270" i="1"/>
  <c r="AG270" i="1" s="1"/>
  <c r="AW270" i="1"/>
  <c r="AU270" i="1"/>
  <c r="AS270" i="1"/>
  <c r="AQ270" i="1"/>
  <c r="AO270" i="1"/>
  <c r="AM270" i="1"/>
  <c r="AK270" i="1"/>
  <c r="AI270" i="1"/>
  <c r="F270" i="1"/>
  <c r="AY269" i="1"/>
  <c r="AW269" i="1"/>
  <c r="AU269" i="1"/>
  <c r="AS269" i="1"/>
  <c r="AQ269" i="1"/>
  <c r="AO269" i="1"/>
  <c r="AM269" i="1"/>
  <c r="AK269" i="1"/>
  <c r="AI269" i="1"/>
  <c r="AG269" i="1"/>
  <c r="F269" i="1"/>
  <c r="AY268" i="1"/>
  <c r="AW268" i="1"/>
  <c r="AU268" i="1"/>
  <c r="AS268" i="1"/>
  <c r="AQ268" i="1"/>
  <c r="AO268" i="1"/>
  <c r="AM268" i="1"/>
  <c r="AK268" i="1"/>
  <c r="AI268" i="1"/>
  <c r="AG268" i="1"/>
  <c r="F268" i="1"/>
  <c r="AY267" i="1"/>
  <c r="AW267" i="1"/>
  <c r="AU267" i="1"/>
  <c r="AS267" i="1"/>
  <c r="AQ267" i="1"/>
  <c r="AO267" i="1"/>
  <c r="AM267" i="1"/>
  <c r="AK267" i="1"/>
  <c r="AI267" i="1"/>
  <c r="AG267" i="1"/>
  <c r="F267" i="1"/>
  <c r="AY266" i="1"/>
  <c r="AG266" i="1" s="1"/>
  <c r="AW266" i="1"/>
  <c r="AU266" i="1"/>
  <c r="AS266" i="1"/>
  <c r="AQ266" i="1"/>
  <c r="AO266" i="1"/>
  <c r="AM266" i="1"/>
  <c r="AK266" i="1"/>
  <c r="AI266" i="1"/>
  <c r="F266" i="1"/>
  <c r="AY265" i="1"/>
  <c r="AW265" i="1"/>
  <c r="AU265" i="1"/>
  <c r="AS265" i="1"/>
  <c r="AQ265" i="1"/>
  <c r="AO265" i="1"/>
  <c r="AM265" i="1"/>
  <c r="AK265" i="1"/>
  <c r="AI265" i="1"/>
  <c r="AG265" i="1"/>
  <c r="F265" i="1"/>
  <c r="AY264" i="1"/>
  <c r="AW264" i="1"/>
  <c r="AU264" i="1"/>
  <c r="AS264" i="1"/>
  <c r="AQ264" i="1"/>
  <c r="AO264" i="1"/>
  <c r="AM264" i="1"/>
  <c r="AK264" i="1"/>
  <c r="AI264" i="1"/>
  <c r="AG264" i="1"/>
  <c r="F264" i="1"/>
  <c r="AY263" i="1"/>
  <c r="AW263" i="1"/>
  <c r="AU263" i="1"/>
  <c r="AS263" i="1"/>
  <c r="AQ263" i="1"/>
  <c r="AO263" i="1"/>
  <c r="AM263" i="1"/>
  <c r="AK263" i="1"/>
  <c r="AI263" i="1"/>
  <c r="AG263" i="1"/>
  <c r="F263" i="1"/>
  <c r="AY262" i="1"/>
  <c r="AG262" i="1" s="1"/>
  <c r="AW262" i="1"/>
  <c r="AU262" i="1"/>
  <c r="AS262" i="1"/>
  <c r="AQ262" i="1"/>
  <c r="AO262" i="1"/>
  <c r="AM262" i="1"/>
  <c r="AK262" i="1"/>
  <c r="AI262" i="1"/>
  <c r="F262" i="1"/>
  <c r="AY261" i="1"/>
  <c r="AW261" i="1"/>
  <c r="AU261" i="1"/>
  <c r="AS261" i="1"/>
  <c r="AQ261" i="1"/>
  <c r="AO261" i="1"/>
  <c r="AM261" i="1"/>
  <c r="AK261" i="1"/>
  <c r="AI261" i="1"/>
  <c r="AG261" i="1"/>
  <c r="F261" i="1"/>
  <c r="AY260" i="1"/>
  <c r="AW260" i="1"/>
  <c r="AU260" i="1"/>
  <c r="AS260" i="1"/>
  <c r="AQ260" i="1"/>
  <c r="AO260" i="1"/>
  <c r="AM260" i="1"/>
  <c r="AK260" i="1"/>
  <c r="AI260" i="1"/>
  <c r="AG260" i="1"/>
  <c r="F260" i="1"/>
  <c r="AY259" i="1"/>
  <c r="AW259" i="1"/>
  <c r="AU259" i="1"/>
  <c r="AS259" i="1"/>
  <c r="AQ259" i="1"/>
  <c r="AO259" i="1"/>
  <c r="AM259" i="1"/>
  <c r="AK259" i="1"/>
  <c r="AI259" i="1"/>
  <c r="AG259" i="1"/>
  <c r="F259" i="1"/>
  <c r="AY258" i="1"/>
  <c r="AG258" i="1" s="1"/>
  <c r="AW258" i="1"/>
  <c r="AU258" i="1"/>
  <c r="AS258" i="1"/>
  <c r="AQ258" i="1"/>
  <c r="AO258" i="1"/>
  <c r="AM258" i="1"/>
  <c r="AK258" i="1"/>
  <c r="AI258" i="1"/>
  <c r="F258" i="1"/>
  <c r="AY257" i="1"/>
  <c r="AW257" i="1"/>
  <c r="AU257" i="1"/>
  <c r="AS257" i="1"/>
  <c r="AQ257" i="1"/>
  <c r="AO257" i="1"/>
  <c r="AM257" i="1"/>
  <c r="AK257" i="1"/>
  <c r="AI257" i="1"/>
  <c r="AG257" i="1"/>
  <c r="F257" i="1"/>
  <c r="AY256" i="1"/>
  <c r="AW256" i="1"/>
  <c r="AU256" i="1"/>
  <c r="AS256" i="1"/>
  <c r="AQ256" i="1"/>
  <c r="AO256" i="1"/>
  <c r="AM256" i="1"/>
  <c r="AK256" i="1"/>
  <c r="AI256" i="1"/>
  <c r="AG256" i="1"/>
  <c r="F256" i="1"/>
  <c r="AY255" i="1"/>
  <c r="AW255" i="1"/>
  <c r="AU255" i="1"/>
  <c r="AS255" i="1"/>
  <c r="AQ255" i="1"/>
  <c r="AO255" i="1"/>
  <c r="AM255" i="1"/>
  <c r="AK255" i="1"/>
  <c r="AI255" i="1"/>
  <c r="AG255" i="1"/>
  <c r="F255" i="1"/>
  <c r="AY254" i="1"/>
  <c r="AG254" i="1" s="1"/>
  <c r="AW254" i="1"/>
  <c r="AU254" i="1"/>
  <c r="AS254" i="1"/>
  <c r="AQ254" i="1"/>
  <c r="AO254" i="1"/>
  <c r="AM254" i="1"/>
  <c r="AK254" i="1"/>
  <c r="AI254" i="1"/>
  <c r="F254" i="1"/>
  <c r="AY253" i="1"/>
  <c r="AW253" i="1"/>
  <c r="AU253" i="1"/>
  <c r="AS253" i="1"/>
  <c r="AQ253" i="1"/>
  <c r="AO253" i="1"/>
  <c r="AM253" i="1"/>
  <c r="AK253" i="1"/>
  <c r="AI253" i="1"/>
  <c r="AG253" i="1"/>
  <c r="F253" i="1"/>
  <c r="AY252" i="1"/>
  <c r="AW252" i="1"/>
  <c r="AU252" i="1"/>
  <c r="AS252" i="1"/>
  <c r="AQ252" i="1"/>
  <c r="AO252" i="1"/>
  <c r="AM252" i="1"/>
  <c r="AK252" i="1"/>
  <c r="AI252" i="1"/>
  <c r="AG252" i="1"/>
  <c r="F252" i="1"/>
  <c r="AY251" i="1"/>
  <c r="AW251" i="1"/>
  <c r="AU251" i="1"/>
  <c r="AS251" i="1"/>
  <c r="AQ251" i="1"/>
  <c r="AO251" i="1"/>
  <c r="AM251" i="1"/>
  <c r="AK251" i="1"/>
  <c r="AI251" i="1"/>
  <c r="AG251" i="1"/>
  <c r="F251" i="1"/>
  <c r="AY250" i="1"/>
  <c r="AG250" i="1" s="1"/>
  <c r="AW250" i="1"/>
  <c r="AU250" i="1"/>
  <c r="AS250" i="1"/>
  <c r="AQ250" i="1"/>
  <c r="AO250" i="1"/>
  <c r="AM250" i="1"/>
  <c r="AK250" i="1"/>
  <c r="AI250" i="1"/>
  <c r="F250" i="1"/>
  <c r="AY249" i="1"/>
  <c r="AW249" i="1"/>
  <c r="AU249" i="1"/>
  <c r="AS249" i="1"/>
  <c r="AQ249" i="1"/>
  <c r="AO249" i="1"/>
  <c r="AM249" i="1"/>
  <c r="AK249" i="1"/>
  <c r="AI249" i="1"/>
  <c r="AG249" i="1"/>
  <c r="F249" i="1"/>
  <c r="AY248" i="1"/>
  <c r="AW248" i="1"/>
  <c r="AU248" i="1"/>
  <c r="AS248" i="1"/>
  <c r="AQ248" i="1"/>
  <c r="AO248" i="1"/>
  <c r="AM248" i="1"/>
  <c r="AK248" i="1"/>
  <c r="AI248" i="1"/>
  <c r="AG248" i="1"/>
  <c r="F248" i="1"/>
  <c r="AY247" i="1"/>
  <c r="AW247" i="1"/>
  <c r="AU247" i="1"/>
  <c r="AS247" i="1"/>
  <c r="AQ247" i="1"/>
  <c r="AO247" i="1"/>
  <c r="AM247" i="1"/>
  <c r="AK247" i="1"/>
  <c r="AI247" i="1"/>
  <c r="AG247" i="1"/>
  <c r="F247" i="1"/>
  <c r="AY246" i="1"/>
  <c r="AG246" i="1" s="1"/>
  <c r="AW246" i="1"/>
  <c r="AU246" i="1"/>
  <c r="AS246" i="1"/>
  <c r="AQ246" i="1"/>
  <c r="AO246" i="1"/>
  <c r="AM246" i="1"/>
  <c r="AK246" i="1"/>
  <c r="AI246" i="1"/>
  <c r="F246" i="1"/>
  <c r="AY245" i="1"/>
  <c r="AW245" i="1"/>
  <c r="AU245" i="1"/>
  <c r="AS245" i="1"/>
  <c r="AQ245" i="1"/>
  <c r="AO245" i="1"/>
  <c r="AM245" i="1"/>
  <c r="AK245" i="1"/>
  <c r="AI245" i="1"/>
  <c r="AG245" i="1"/>
  <c r="F245" i="1"/>
  <c r="AY244" i="1"/>
  <c r="AW244" i="1"/>
  <c r="AU244" i="1"/>
  <c r="AS244" i="1"/>
  <c r="AQ244" i="1"/>
  <c r="AO244" i="1"/>
  <c r="AM244" i="1"/>
  <c r="AK244" i="1"/>
  <c r="AI244" i="1"/>
  <c r="AG244" i="1"/>
  <c r="F244" i="1"/>
  <c r="AY243" i="1"/>
  <c r="AW243" i="1"/>
  <c r="AU243" i="1"/>
  <c r="AG243" i="1" s="1"/>
  <c r="AS243" i="1"/>
  <c r="AQ243" i="1"/>
  <c r="AO243" i="1"/>
  <c r="AM243" i="1"/>
  <c r="AK243" i="1"/>
  <c r="AI243" i="1"/>
  <c r="F243" i="1"/>
  <c r="AY242" i="1"/>
  <c r="AW242" i="1"/>
  <c r="AU242" i="1"/>
  <c r="AG242" i="1" s="1"/>
  <c r="AS242" i="1"/>
  <c r="AQ242" i="1"/>
  <c r="AO242" i="1"/>
  <c r="AM242" i="1"/>
  <c r="AK242" i="1"/>
  <c r="AI242" i="1"/>
  <c r="F242" i="1"/>
  <c r="AY241" i="1"/>
  <c r="AW241" i="1"/>
  <c r="AU241" i="1"/>
  <c r="AS241" i="1"/>
  <c r="AQ241" i="1"/>
  <c r="AO241" i="1"/>
  <c r="AM241" i="1"/>
  <c r="AK241" i="1"/>
  <c r="AI241" i="1"/>
  <c r="AG241" i="1"/>
  <c r="F241" i="1"/>
  <c r="AY240" i="1"/>
  <c r="AW240" i="1"/>
  <c r="AU240" i="1"/>
  <c r="AG240" i="1" s="1"/>
  <c r="AS240" i="1"/>
  <c r="AQ240" i="1"/>
  <c r="AO240" i="1"/>
  <c r="AM240" i="1"/>
  <c r="AK240" i="1"/>
  <c r="AI240" i="1"/>
  <c r="F240" i="1"/>
  <c r="AY239" i="1"/>
  <c r="AW239" i="1"/>
  <c r="AU239" i="1"/>
  <c r="AG239" i="1" s="1"/>
  <c r="AS239" i="1"/>
  <c r="AQ239" i="1"/>
  <c r="AO239" i="1"/>
  <c r="AM239" i="1"/>
  <c r="AK239" i="1"/>
  <c r="AI239" i="1"/>
  <c r="F239" i="1"/>
  <c r="AY238" i="1"/>
  <c r="AW238" i="1"/>
  <c r="AU238" i="1"/>
  <c r="AG238" i="1" s="1"/>
  <c r="AS238" i="1"/>
  <c r="AQ238" i="1"/>
  <c r="AO238" i="1"/>
  <c r="AM238" i="1"/>
  <c r="AK238" i="1"/>
  <c r="AI238" i="1"/>
  <c r="F238" i="1"/>
  <c r="AY237" i="1"/>
  <c r="AW237" i="1"/>
  <c r="AU237" i="1"/>
  <c r="AS237" i="1"/>
  <c r="AQ237" i="1"/>
  <c r="AO237" i="1"/>
  <c r="AM237" i="1"/>
  <c r="AK237" i="1"/>
  <c r="AI237" i="1"/>
  <c r="AG237" i="1"/>
  <c r="F237" i="1"/>
  <c r="AY236" i="1"/>
  <c r="AW236" i="1"/>
  <c r="AU236" i="1"/>
  <c r="AG236" i="1" s="1"/>
  <c r="AS236" i="1"/>
  <c r="AQ236" i="1"/>
  <c r="AO236" i="1"/>
  <c r="AM236" i="1"/>
  <c r="AK236" i="1"/>
  <c r="AI236" i="1"/>
  <c r="F236" i="1"/>
  <c r="AY235" i="1"/>
  <c r="AW235" i="1"/>
  <c r="AU235" i="1"/>
  <c r="AG235" i="1" s="1"/>
  <c r="AS235" i="1"/>
  <c r="AQ235" i="1"/>
  <c r="AO235" i="1"/>
  <c r="AM235" i="1"/>
  <c r="AK235" i="1"/>
  <c r="AI235" i="1"/>
  <c r="F235" i="1"/>
  <c r="AY234" i="1"/>
  <c r="AW234" i="1"/>
  <c r="AU234" i="1"/>
  <c r="AG234" i="1" s="1"/>
  <c r="AS234" i="1"/>
  <c r="AQ234" i="1"/>
  <c r="AO234" i="1"/>
  <c r="AM234" i="1"/>
  <c r="AK234" i="1"/>
  <c r="AI234" i="1"/>
  <c r="F234" i="1"/>
  <c r="AY233" i="1"/>
  <c r="AW233" i="1"/>
  <c r="AU233" i="1"/>
  <c r="AS233" i="1"/>
  <c r="AQ233" i="1"/>
  <c r="AO233" i="1"/>
  <c r="AM233" i="1"/>
  <c r="AK233" i="1"/>
  <c r="AI233" i="1"/>
  <c r="AG233" i="1"/>
  <c r="F233" i="1"/>
  <c r="AY232" i="1"/>
  <c r="AW232" i="1"/>
  <c r="AU232" i="1"/>
  <c r="AG232" i="1" s="1"/>
  <c r="AS232" i="1"/>
  <c r="AQ232" i="1"/>
  <c r="AO232" i="1"/>
  <c r="AM232" i="1"/>
  <c r="AK232" i="1"/>
  <c r="AI232" i="1"/>
  <c r="F232" i="1"/>
  <c r="AY231" i="1"/>
  <c r="AW231" i="1"/>
  <c r="AU231" i="1"/>
  <c r="AG231" i="1" s="1"/>
  <c r="AS231" i="1"/>
  <c r="AQ231" i="1"/>
  <c r="AO231" i="1"/>
  <c r="AM231" i="1"/>
  <c r="AK231" i="1"/>
  <c r="AI231" i="1"/>
  <c r="F231" i="1"/>
  <c r="AY230" i="1"/>
  <c r="AW230" i="1"/>
  <c r="AU230" i="1"/>
  <c r="AG230" i="1" s="1"/>
  <c r="AS230" i="1"/>
  <c r="AQ230" i="1"/>
  <c r="AO230" i="1"/>
  <c r="AM230" i="1"/>
  <c r="AK230" i="1"/>
  <c r="AI230" i="1"/>
  <c r="F230" i="1"/>
  <c r="AY229" i="1"/>
  <c r="AW229" i="1"/>
  <c r="AU229" i="1"/>
  <c r="AS229" i="1"/>
  <c r="AQ229" i="1"/>
  <c r="AO229" i="1"/>
  <c r="AM229" i="1"/>
  <c r="AK229" i="1"/>
  <c r="AI229" i="1"/>
  <c r="AG229" i="1"/>
  <c r="F229" i="1"/>
  <c r="AY228" i="1"/>
  <c r="AW228" i="1"/>
  <c r="AU228" i="1"/>
  <c r="AG228" i="1" s="1"/>
  <c r="AS228" i="1"/>
  <c r="AQ228" i="1"/>
  <c r="AO228" i="1"/>
  <c r="AM228" i="1"/>
  <c r="AK228" i="1"/>
  <c r="AI228" i="1"/>
  <c r="F228" i="1"/>
  <c r="AY227" i="1"/>
  <c r="AW227" i="1"/>
  <c r="AU227" i="1"/>
  <c r="AG227" i="1" s="1"/>
  <c r="AS227" i="1"/>
  <c r="AQ227" i="1"/>
  <c r="AO227" i="1"/>
  <c r="AM227" i="1"/>
  <c r="AK227" i="1"/>
  <c r="AI227" i="1"/>
  <c r="F227" i="1"/>
  <c r="AY226" i="1"/>
  <c r="AW226" i="1"/>
  <c r="AU226" i="1"/>
  <c r="AG226" i="1" s="1"/>
  <c r="AS226" i="1"/>
  <c r="AQ226" i="1"/>
  <c r="AO226" i="1"/>
  <c r="AM226" i="1"/>
  <c r="AK226" i="1"/>
  <c r="AI226" i="1"/>
  <c r="F226" i="1"/>
  <c r="AY225" i="1"/>
  <c r="AW225" i="1"/>
  <c r="AU225" i="1"/>
  <c r="AS225" i="1"/>
  <c r="AQ225" i="1"/>
  <c r="AO225" i="1"/>
  <c r="AM225" i="1"/>
  <c r="AK225" i="1"/>
  <c r="AI225" i="1"/>
  <c r="AG225" i="1"/>
  <c r="F225" i="1"/>
  <c r="AY224" i="1"/>
  <c r="AW224" i="1"/>
  <c r="AU224" i="1"/>
  <c r="AG224" i="1" s="1"/>
  <c r="AS224" i="1"/>
  <c r="AQ224" i="1"/>
  <c r="AO224" i="1"/>
  <c r="AM224" i="1"/>
  <c r="AK224" i="1"/>
  <c r="AI224" i="1"/>
  <c r="F224" i="1"/>
  <c r="AY223" i="1"/>
  <c r="AW223" i="1"/>
  <c r="AU223" i="1"/>
  <c r="AG223" i="1" s="1"/>
  <c r="AS223" i="1"/>
  <c r="AQ223" i="1"/>
  <c r="AO223" i="1"/>
  <c r="AM223" i="1"/>
  <c r="AK223" i="1"/>
  <c r="AI223" i="1"/>
  <c r="F223" i="1"/>
  <c r="AY222" i="1"/>
  <c r="AW222" i="1"/>
  <c r="AU222" i="1"/>
  <c r="AG222" i="1" s="1"/>
  <c r="AS222" i="1"/>
  <c r="AQ222" i="1"/>
  <c r="AO222" i="1"/>
  <c r="AM222" i="1"/>
  <c r="AK222" i="1"/>
  <c r="AI222" i="1"/>
  <c r="F222" i="1"/>
  <c r="AY221" i="1"/>
  <c r="AW221" i="1"/>
  <c r="AU221" i="1"/>
  <c r="AS221" i="1"/>
  <c r="AQ221" i="1"/>
  <c r="AO221" i="1"/>
  <c r="AM221" i="1"/>
  <c r="AK221" i="1"/>
  <c r="AI221" i="1"/>
  <c r="AG221" i="1"/>
  <c r="F221" i="1"/>
  <c r="AY220" i="1"/>
  <c r="AW220" i="1"/>
  <c r="AU220" i="1"/>
  <c r="AG220" i="1" s="1"/>
  <c r="AS220" i="1"/>
  <c r="AQ220" i="1"/>
  <c r="AO220" i="1"/>
  <c r="AM220" i="1"/>
  <c r="AK220" i="1"/>
  <c r="AI220" i="1"/>
  <c r="F220" i="1"/>
  <c r="AY219" i="1"/>
  <c r="AW219" i="1"/>
  <c r="AU219" i="1"/>
  <c r="AG219" i="1" s="1"/>
  <c r="AS219" i="1"/>
  <c r="AQ219" i="1"/>
  <c r="AO219" i="1"/>
  <c r="AM219" i="1"/>
  <c r="AK219" i="1"/>
  <c r="AI219" i="1"/>
  <c r="F219" i="1"/>
  <c r="AY218" i="1"/>
  <c r="AW218" i="1"/>
  <c r="AU218" i="1"/>
  <c r="AG218" i="1" s="1"/>
  <c r="AS218" i="1"/>
  <c r="AQ218" i="1"/>
  <c r="AO218" i="1"/>
  <c r="AM218" i="1"/>
  <c r="AK218" i="1"/>
  <c r="AI218" i="1"/>
  <c r="F218" i="1"/>
  <c r="AY217" i="1"/>
  <c r="AW217" i="1"/>
  <c r="AU217" i="1"/>
  <c r="AS217" i="1"/>
  <c r="AQ217" i="1"/>
  <c r="AO217" i="1"/>
  <c r="AM217" i="1"/>
  <c r="AK217" i="1"/>
  <c r="AI217" i="1"/>
  <c r="AG217" i="1"/>
  <c r="F217" i="1"/>
  <c r="AY216" i="1"/>
  <c r="AW216" i="1"/>
  <c r="AU216" i="1"/>
  <c r="AG216" i="1" s="1"/>
  <c r="AS216" i="1"/>
  <c r="AQ216" i="1"/>
  <c r="AO216" i="1"/>
  <c r="AM216" i="1"/>
  <c r="AK216" i="1"/>
  <c r="AI216" i="1"/>
  <c r="F216" i="1"/>
  <c r="AY215" i="1"/>
  <c r="AW215" i="1"/>
  <c r="AU215" i="1"/>
  <c r="AG215" i="1" s="1"/>
  <c r="AS215" i="1"/>
  <c r="AQ215" i="1"/>
  <c r="AO215" i="1"/>
  <c r="AM215" i="1"/>
  <c r="AK215" i="1"/>
  <c r="AI215" i="1"/>
  <c r="F215" i="1"/>
  <c r="AY214" i="1"/>
  <c r="AW214" i="1"/>
  <c r="AU214" i="1"/>
  <c r="AG214" i="1" s="1"/>
  <c r="AS214" i="1"/>
  <c r="AQ214" i="1"/>
  <c r="AO214" i="1"/>
  <c r="AM214" i="1"/>
  <c r="AK214" i="1"/>
  <c r="AI214" i="1"/>
  <c r="F214" i="1"/>
  <c r="AY213" i="1"/>
  <c r="AW213" i="1"/>
  <c r="AU213" i="1"/>
  <c r="AS213" i="1"/>
  <c r="AQ213" i="1"/>
  <c r="AO213" i="1"/>
  <c r="AM213" i="1"/>
  <c r="AK213" i="1"/>
  <c r="AI213" i="1"/>
  <c r="AG213" i="1"/>
  <c r="F213" i="1"/>
  <c r="AY212" i="1"/>
  <c r="AW212" i="1"/>
  <c r="AU212" i="1"/>
  <c r="AG212" i="1" s="1"/>
  <c r="AS212" i="1"/>
  <c r="AQ212" i="1"/>
  <c r="AO212" i="1"/>
  <c r="AM212" i="1"/>
  <c r="AK212" i="1"/>
  <c r="AI212" i="1"/>
  <c r="F212" i="1"/>
  <c r="AY211" i="1"/>
  <c r="AW211" i="1"/>
  <c r="AU211" i="1"/>
  <c r="AG211" i="1" s="1"/>
  <c r="AS211" i="1"/>
  <c r="AQ211" i="1"/>
  <c r="AO211" i="1"/>
  <c r="AM211" i="1"/>
  <c r="AK211" i="1"/>
  <c r="AI211" i="1"/>
  <c r="F211" i="1"/>
  <c r="AY210" i="1"/>
  <c r="AW210" i="1"/>
  <c r="AU210" i="1"/>
  <c r="AG210" i="1" s="1"/>
  <c r="AS210" i="1"/>
  <c r="AQ210" i="1"/>
  <c r="AO210" i="1"/>
  <c r="AM210" i="1"/>
  <c r="AK210" i="1"/>
  <c r="AI210" i="1"/>
  <c r="F210" i="1"/>
  <c r="AY209" i="1"/>
  <c r="AW209" i="1"/>
  <c r="AU209" i="1"/>
  <c r="AS209" i="1"/>
  <c r="AQ209" i="1"/>
  <c r="AO209" i="1"/>
  <c r="AM209" i="1"/>
  <c r="AK209" i="1"/>
  <c r="AI209" i="1"/>
  <c r="AG209" i="1"/>
  <c r="F209" i="1"/>
  <c r="AY208" i="1"/>
  <c r="AW208" i="1"/>
  <c r="AU208" i="1"/>
  <c r="AS208" i="1"/>
  <c r="AQ208" i="1"/>
  <c r="AO208" i="1"/>
  <c r="AM208" i="1"/>
  <c r="AK208" i="1"/>
  <c r="AI208" i="1"/>
  <c r="AG208" i="1"/>
  <c r="F208" i="1"/>
  <c r="AY207" i="1"/>
  <c r="AW207" i="1"/>
  <c r="AU207" i="1"/>
  <c r="AS207" i="1"/>
  <c r="AG207" i="1" s="1"/>
  <c r="AQ207" i="1"/>
  <c r="AO207" i="1"/>
  <c r="AM207" i="1"/>
  <c r="AK207" i="1"/>
  <c r="AI207" i="1"/>
  <c r="F207" i="1"/>
  <c r="AY206" i="1"/>
  <c r="AW206" i="1"/>
  <c r="AU206" i="1"/>
  <c r="AS206" i="1"/>
  <c r="AG206" i="1" s="1"/>
  <c r="AQ206" i="1"/>
  <c r="AO206" i="1"/>
  <c r="AM206" i="1"/>
  <c r="AK206" i="1"/>
  <c r="AI206" i="1"/>
  <c r="F206" i="1"/>
  <c r="AY205" i="1"/>
  <c r="AW205" i="1"/>
  <c r="AU205" i="1"/>
  <c r="AS205" i="1"/>
  <c r="AQ205" i="1"/>
  <c r="AO205" i="1"/>
  <c r="AM205" i="1"/>
  <c r="AK205" i="1"/>
  <c r="AI205" i="1"/>
  <c r="AG205" i="1"/>
  <c r="F205" i="1"/>
  <c r="AY204" i="1"/>
  <c r="AW204" i="1"/>
  <c r="AU204" i="1"/>
  <c r="AS204" i="1"/>
  <c r="AQ204" i="1"/>
  <c r="AO204" i="1"/>
  <c r="AM204" i="1"/>
  <c r="AK204" i="1"/>
  <c r="AI204" i="1"/>
  <c r="AG204" i="1"/>
  <c r="F204" i="1"/>
  <c r="AY203" i="1"/>
  <c r="AW203" i="1"/>
  <c r="AU203" i="1"/>
  <c r="AS203" i="1"/>
  <c r="AG203" i="1" s="1"/>
  <c r="AQ203" i="1"/>
  <c r="AO203" i="1"/>
  <c r="AM203" i="1"/>
  <c r="AK203" i="1"/>
  <c r="AI203" i="1"/>
  <c r="F203" i="1"/>
  <c r="AY202" i="1"/>
  <c r="AW202" i="1"/>
  <c r="AU202" i="1"/>
  <c r="AS202" i="1"/>
  <c r="AG202" i="1" s="1"/>
  <c r="AQ202" i="1"/>
  <c r="AO202" i="1"/>
  <c r="AM202" i="1"/>
  <c r="AK202" i="1"/>
  <c r="AI202" i="1"/>
  <c r="F202" i="1"/>
  <c r="AY201" i="1"/>
  <c r="AW201" i="1"/>
  <c r="AU201" i="1"/>
  <c r="AS201" i="1"/>
  <c r="AQ201" i="1"/>
  <c r="AO201" i="1"/>
  <c r="AM201" i="1"/>
  <c r="AK201" i="1"/>
  <c r="AI201" i="1"/>
  <c r="AG201" i="1"/>
  <c r="F201" i="1"/>
  <c r="AY200" i="1"/>
  <c r="AW200" i="1"/>
  <c r="AU200" i="1"/>
  <c r="AS200" i="1"/>
  <c r="AQ200" i="1"/>
  <c r="AO200" i="1"/>
  <c r="AM200" i="1"/>
  <c r="AK200" i="1"/>
  <c r="AI200" i="1"/>
  <c r="AG200" i="1"/>
  <c r="F200" i="1"/>
  <c r="AY199" i="1"/>
  <c r="AW199" i="1"/>
  <c r="AU199" i="1"/>
  <c r="AS199" i="1"/>
  <c r="AG199" i="1" s="1"/>
  <c r="AQ199" i="1"/>
  <c r="AO199" i="1"/>
  <c r="AM199" i="1"/>
  <c r="AK199" i="1"/>
  <c r="AI199" i="1"/>
  <c r="F199" i="1"/>
  <c r="AY198" i="1"/>
  <c r="AW198" i="1"/>
  <c r="AU198" i="1"/>
  <c r="AS198" i="1"/>
  <c r="AG198" i="1" s="1"/>
  <c r="AQ198" i="1"/>
  <c r="AO198" i="1"/>
  <c r="AM198" i="1"/>
  <c r="AK198" i="1"/>
  <c r="AI198" i="1"/>
  <c r="F198" i="1"/>
  <c r="AY197" i="1"/>
  <c r="AW197" i="1"/>
  <c r="AU197" i="1"/>
  <c r="AS197" i="1"/>
  <c r="AQ197" i="1"/>
  <c r="AO197" i="1"/>
  <c r="AM197" i="1"/>
  <c r="AK197" i="1"/>
  <c r="AI197" i="1"/>
  <c r="AG197" i="1"/>
  <c r="F197" i="1"/>
  <c r="AY196" i="1"/>
  <c r="AW196" i="1"/>
  <c r="AU196" i="1"/>
  <c r="AS196" i="1"/>
  <c r="AQ196" i="1"/>
  <c r="AO196" i="1"/>
  <c r="AM196" i="1"/>
  <c r="AK196" i="1"/>
  <c r="AI196" i="1"/>
  <c r="AG196" i="1"/>
  <c r="F196" i="1"/>
  <c r="AY195" i="1"/>
  <c r="AW195" i="1"/>
  <c r="AU195" i="1"/>
  <c r="AS195" i="1"/>
  <c r="AG195" i="1" s="1"/>
  <c r="AQ195" i="1"/>
  <c r="AO195" i="1"/>
  <c r="AM195" i="1"/>
  <c r="AK195" i="1"/>
  <c r="AI195" i="1"/>
  <c r="F195" i="1"/>
  <c r="AY194" i="1"/>
  <c r="AW194" i="1"/>
  <c r="AU194" i="1"/>
  <c r="AS194" i="1"/>
  <c r="AG194" i="1" s="1"/>
  <c r="AQ194" i="1"/>
  <c r="AO194" i="1"/>
  <c r="AM194" i="1"/>
  <c r="AK194" i="1"/>
  <c r="AI194" i="1"/>
  <c r="F194" i="1"/>
  <c r="AY193" i="1"/>
  <c r="AW193" i="1"/>
  <c r="AU193" i="1"/>
  <c r="AS193" i="1"/>
  <c r="AQ193" i="1"/>
  <c r="AO193" i="1"/>
  <c r="AM193" i="1"/>
  <c r="AK193" i="1"/>
  <c r="AI193" i="1"/>
  <c r="AG193" i="1"/>
  <c r="F193" i="1"/>
  <c r="AY192" i="1"/>
  <c r="AW192" i="1"/>
  <c r="AU192" i="1"/>
  <c r="AS192" i="1"/>
  <c r="AQ192" i="1"/>
  <c r="AO192" i="1"/>
  <c r="AM192" i="1"/>
  <c r="AK192" i="1"/>
  <c r="AI192" i="1"/>
  <c r="AG192" i="1"/>
  <c r="F192" i="1"/>
  <c r="AY191" i="1"/>
  <c r="AW191" i="1"/>
  <c r="AU191" i="1"/>
  <c r="AS191" i="1"/>
  <c r="AG191" i="1" s="1"/>
  <c r="AQ191" i="1"/>
  <c r="AO191" i="1"/>
  <c r="AM191" i="1"/>
  <c r="AK191" i="1"/>
  <c r="AI191" i="1"/>
  <c r="F191" i="1"/>
  <c r="AY190" i="1"/>
  <c r="AW190" i="1"/>
  <c r="AU190" i="1"/>
  <c r="AS190" i="1"/>
  <c r="AG190" i="1" s="1"/>
  <c r="AQ190" i="1"/>
  <c r="AO190" i="1"/>
  <c r="AM190" i="1"/>
  <c r="AK190" i="1"/>
  <c r="AI190" i="1"/>
  <c r="F190" i="1"/>
  <c r="AY189" i="1"/>
  <c r="AW189" i="1"/>
  <c r="AU189" i="1"/>
  <c r="AS189" i="1"/>
  <c r="AQ189" i="1"/>
  <c r="AO189" i="1"/>
  <c r="AM189" i="1"/>
  <c r="AK189" i="1"/>
  <c r="AI189" i="1"/>
  <c r="AG189" i="1"/>
  <c r="F189" i="1"/>
  <c r="AY188" i="1"/>
  <c r="AW188" i="1"/>
  <c r="AU188" i="1"/>
  <c r="AS188" i="1"/>
  <c r="AQ188" i="1"/>
  <c r="AO188" i="1"/>
  <c r="AM188" i="1"/>
  <c r="AK188" i="1"/>
  <c r="AI188" i="1"/>
  <c r="AG188" i="1"/>
  <c r="F188" i="1"/>
  <c r="AY187" i="1"/>
  <c r="AW187" i="1"/>
  <c r="AU187" i="1"/>
  <c r="AS187" i="1"/>
  <c r="AG187" i="1" s="1"/>
  <c r="AQ187" i="1"/>
  <c r="AO187" i="1"/>
  <c r="AM187" i="1"/>
  <c r="AK187" i="1"/>
  <c r="AI187" i="1"/>
  <c r="F187" i="1"/>
  <c r="AY186" i="1"/>
  <c r="AW186" i="1"/>
  <c r="AU186" i="1"/>
  <c r="AS186" i="1"/>
  <c r="AG186" i="1" s="1"/>
  <c r="AQ186" i="1"/>
  <c r="AO186" i="1"/>
  <c r="AM186" i="1"/>
  <c r="AK186" i="1"/>
  <c r="AI186" i="1"/>
  <c r="F186" i="1"/>
  <c r="AY185" i="1"/>
  <c r="AW185" i="1"/>
  <c r="AU185" i="1"/>
  <c r="AS185" i="1"/>
  <c r="AQ185" i="1"/>
  <c r="AO185" i="1"/>
  <c r="AM185" i="1"/>
  <c r="AK185" i="1"/>
  <c r="AI185" i="1"/>
  <c r="AG185" i="1"/>
  <c r="F185" i="1"/>
  <c r="AY184" i="1"/>
  <c r="AW184" i="1"/>
  <c r="AU184" i="1"/>
  <c r="AS184" i="1"/>
  <c r="AQ184" i="1"/>
  <c r="AO184" i="1"/>
  <c r="AM184" i="1"/>
  <c r="AK184" i="1"/>
  <c r="AI184" i="1"/>
  <c r="AG184" i="1"/>
  <c r="F184" i="1"/>
  <c r="AY183" i="1"/>
  <c r="AW183" i="1"/>
  <c r="AU183" i="1"/>
  <c r="AS183" i="1"/>
  <c r="AG183" i="1" s="1"/>
  <c r="AQ183" i="1"/>
  <c r="AO183" i="1"/>
  <c r="AM183" i="1"/>
  <c r="AK183" i="1"/>
  <c r="AI183" i="1"/>
  <c r="F183" i="1"/>
  <c r="AY182" i="1"/>
  <c r="AW182" i="1"/>
  <c r="AU182" i="1"/>
  <c r="AS182" i="1"/>
  <c r="AG182" i="1" s="1"/>
  <c r="AQ182" i="1"/>
  <c r="AO182" i="1"/>
  <c r="AM182" i="1"/>
  <c r="AK182" i="1"/>
  <c r="AI182" i="1"/>
  <c r="F182" i="1"/>
  <c r="AY181" i="1"/>
  <c r="AW181" i="1"/>
  <c r="AU181" i="1"/>
  <c r="AS181" i="1"/>
  <c r="AQ181" i="1"/>
  <c r="AO181" i="1"/>
  <c r="AM181" i="1"/>
  <c r="AK181" i="1"/>
  <c r="AI181" i="1"/>
  <c r="AG181" i="1"/>
  <c r="F181" i="1"/>
  <c r="AY180" i="1"/>
  <c r="AW180" i="1"/>
  <c r="AU180" i="1"/>
  <c r="AS180" i="1"/>
  <c r="AQ180" i="1"/>
  <c r="AO180" i="1"/>
  <c r="AM180" i="1"/>
  <c r="AK180" i="1"/>
  <c r="AI180" i="1"/>
  <c r="AG180" i="1"/>
  <c r="F180" i="1"/>
  <c r="AY179" i="1"/>
  <c r="AW179" i="1"/>
  <c r="AU179" i="1"/>
  <c r="AS179" i="1"/>
  <c r="AG179" i="1" s="1"/>
  <c r="AQ179" i="1"/>
  <c r="AO179" i="1"/>
  <c r="AM179" i="1"/>
  <c r="AK179" i="1"/>
  <c r="AI179" i="1"/>
  <c r="F179" i="1"/>
  <c r="AY178" i="1"/>
  <c r="AW178" i="1"/>
  <c r="AU178" i="1"/>
  <c r="AS178" i="1"/>
  <c r="AG178" i="1" s="1"/>
  <c r="AQ178" i="1"/>
  <c r="AO178" i="1"/>
  <c r="AM178" i="1"/>
  <c r="AK178" i="1"/>
  <c r="AI178" i="1"/>
  <c r="F178" i="1"/>
  <c r="AY177" i="1"/>
  <c r="AW177" i="1"/>
  <c r="AU177" i="1"/>
  <c r="AS177" i="1"/>
  <c r="AQ177" i="1"/>
  <c r="AO177" i="1"/>
  <c r="AM177" i="1"/>
  <c r="AK177" i="1"/>
  <c r="AI177" i="1"/>
  <c r="AG177" i="1"/>
  <c r="F177" i="1"/>
  <c r="AY176" i="1"/>
  <c r="AW176" i="1"/>
  <c r="AU176" i="1"/>
  <c r="AS176" i="1"/>
  <c r="AQ176" i="1"/>
  <c r="AO176" i="1"/>
  <c r="AM176" i="1"/>
  <c r="AK176" i="1"/>
  <c r="AI176" i="1"/>
  <c r="AG176" i="1"/>
  <c r="F176" i="1"/>
  <c r="AY175" i="1"/>
  <c r="AW175" i="1"/>
  <c r="AU175" i="1"/>
  <c r="AS175" i="1"/>
  <c r="AQ175" i="1"/>
  <c r="AO175" i="1"/>
  <c r="AM175" i="1"/>
  <c r="AK175" i="1"/>
  <c r="AI175" i="1"/>
  <c r="AG175" i="1"/>
  <c r="F175" i="1"/>
  <c r="AY174" i="1"/>
  <c r="AW174" i="1"/>
  <c r="AU174" i="1"/>
  <c r="AS174" i="1"/>
  <c r="AQ174" i="1"/>
  <c r="AG174" i="1" s="1"/>
  <c r="AO174" i="1"/>
  <c r="AM174" i="1"/>
  <c r="AK174" i="1"/>
  <c r="AI174" i="1"/>
  <c r="F174" i="1"/>
  <c r="AY173" i="1"/>
  <c r="AW173" i="1"/>
  <c r="AU173" i="1"/>
  <c r="AS173" i="1"/>
  <c r="AQ173" i="1"/>
  <c r="AO173" i="1"/>
  <c r="AM173" i="1"/>
  <c r="AK173" i="1"/>
  <c r="AI173" i="1"/>
  <c r="AG173" i="1"/>
  <c r="F173" i="1"/>
  <c r="AY172" i="1"/>
  <c r="AW172" i="1"/>
  <c r="AU172" i="1"/>
  <c r="AS172" i="1"/>
  <c r="AQ172" i="1"/>
  <c r="AO172" i="1"/>
  <c r="AM172" i="1"/>
  <c r="AK172" i="1"/>
  <c r="AI172" i="1"/>
  <c r="AG172" i="1"/>
  <c r="F172" i="1"/>
  <c r="AY171" i="1"/>
  <c r="AW171" i="1"/>
  <c r="AU171" i="1"/>
  <c r="AS171" i="1"/>
  <c r="AQ171" i="1"/>
  <c r="AO171" i="1"/>
  <c r="AM171" i="1"/>
  <c r="AK171" i="1"/>
  <c r="AI171" i="1"/>
  <c r="AG171" i="1"/>
  <c r="F171" i="1"/>
  <c r="AY170" i="1"/>
  <c r="AW170" i="1"/>
  <c r="AU170" i="1"/>
  <c r="AS170" i="1"/>
  <c r="AQ170" i="1"/>
  <c r="AG170" i="1" s="1"/>
  <c r="AO170" i="1"/>
  <c r="AM170" i="1"/>
  <c r="AK170" i="1"/>
  <c r="AI170" i="1"/>
  <c r="F170" i="1"/>
  <c r="AY169" i="1"/>
  <c r="AW169" i="1"/>
  <c r="AU169" i="1"/>
  <c r="AS169" i="1"/>
  <c r="AQ169" i="1"/>
  <c r="AO169" i="1"/>
  <c r="AM169" i="1"/>
  <c r="AK169" i="1"/>
  <c r="AI169" i="1"/>
  <c r="AG169" i="1"/>
  <c r="F169" i="1"/>
  <c r="AY168" i="1"/>
  <c r="AW168" i="1"/>
  <c r="AU168" i="1"/>
  <c r="AS168" i="1"/>
  <c r="AQ168" i="1"/>
  <c r="AO168" i="1"/>
  <c r="AM168" i="1"/>
  <c r="AK168" i="1"/>
  <c r="AI168" i="1"/>
  <c r="AG168" i="1"/>
  <c r="F168" i="1"/>
  <c r="AY167" i="1"/>
  <c r="AW167" i="1"/>
  <c r="AU167" i="1"/>
  <c r="AS167" i="1"/>
  <c r="AQ167" i="1"/>
  <c r="AO167" i="1"/>
  <c r="AM167" i="1"/>
  <c r="AK167" i="1"/>
  <c r="AI167" i="1"/>
  <c r="AG167" i="1"/>
  <c r="F167" i="1"/>
  <c r="AY166" i="1"/>
  <c r="AW166" i="1"/>
  <c r="AU166" i="1"/>
  <c r="AS166" i="1"/>
  <c r="AQ166" i="1"/>
  <c r="AG166" i="1" s="1"/>
  <c r="AO166" i="1"/>
  <c r="AM166" i="1"/>
  <c r="AK166" i="1"/>
  <c r="AI166" i="1"/>
  <c r="F166" i="1"/>
  <c r="AY165" i="1"/>
  <c r="AW165" i="1"/>
  <c r="AU165" i="1"/>
  <c r="AS165" i="1"/>
  <c r="AQ165" i="1"/>
  <c r="AO165" i="1"/>
  <c r="AM165" i="1"/>
  <c r="AK165" i="1"/>
  <c r="AI165" i="1"/>
  <c r="AG165" i="1"/>
  <c r="F165" i="1"/>
  <c r="AY164" i="1"/>
  <c r="AW164" i="1"/>
  <c r="AU164" i="1"/>
  <c r="AS164" i="1"/>
  <c r="AQ164" i="1"/>
  <c r="AO164" i="1"/>
  <c r="AM164" i="1"/>
  <c r="AK164" i="1"/>
  <c r="AI164" i="1"/>
  <c r="AG164" i="1"/>
  <c r="F164" i="1"/>
  <c r="AY163" i="1"/>
  <c r="AW163" i="1"/>
  <c r="AU163" i="1"/>
  <c r="AS163" i="1"/>
  <c r="AQ163" i="1"/>
  <c r="AO163" i="1"/>
  <c r="AM163" i="1"/>
  <c r="AK163" i="1"/>
  <c r="AI163" i="1"/>
  <c r="AG163" i="1"/>
  <c r="F163" i="1"/>
  <c r="AY162" i="1"/>
  <c r="AW162" i="1"/>
  <c r="AU162" i="1"/>
  <c r="AS162" i="1"/>
  <c r="AQ162" i="1"/>
  <c r="AG162" i="1" s="1"/>
  <c r="AO162" i="1"/>
  <c r="AM162" i="1"/>
  <c r="AK162" i="1"/>
  <c r="AI162" i="1"/>
  <c r="F162" i="1"/>
  <c r="AY161" i="1"/>
  <c r="AW161" i="1"/>
  <c r="AU161" i="1"/>
  <c r="AS161" i="1"/>
  <c r="AQ161" i="1"/>
  <c r="AO161" i="1"/>
  <c r="AM161" i="1"/>
  <c r="AK161" i="1"/>
  <c r="AI161" i="1"/>
  <c r="AG161" i="1"/>
  <c r="F161" i="1"/>
  <c r="AY160" i="1"/>
  <c r="AW160" i="1"/>
  <c r="AU160" i="1"/>
  <c r="AS160" i="1"/>
  <c r="AQ160" i="1"/>
  <c r="AO160" i="1"/>
  <c r="AM160" i="1"/>
  <c r="AK160" i="1"/>
  <c r="AI160" i="1"/>
  <c r="AG160" i="1"/>
  <c r="F160" i="1"/>
  <c r="AY159" i="1"/>
  <c r="AW159" i="1"/>
  <c r="AU159" i="1"/>
  <c r="AS159" i="1"/>
  <c r="AQ159" i="1"/>
  <c r="AO159" i="1"/>
  <c r="AM159" i="1"/>
  <c r="AK159" i="1"/>
  <c r="AI159" i="1"/>
  <c r="AG159" i="1"/>
  <c r="F159" i="1"/>
  <c r="AY158" i="1"/>
  <c r="AW158" i="1"/>
  <c r="AU158" i="1"/>
  <c r="AS158" i="1"/>
  <c r="AQ158" i="1"/>
  <c r="AG158" i="1" s="1"/>
  <c r="AO158" i="1"/>
  <c r="AM158" i="1"/>
  <c r="AK158" i="1"/>
  <c r="AI158" i="1"/>
  <c r="F158" i="1"/>
  <c r="AY157" i="1"/>
  <c r="AW157" i="1"/>
  <c r="AU157" i="1"/>
  <c r="AS157" i="1"/>
  <c r="AQ157" i="1"/>
  <c r="AO157" i="1"/>
  <c r="AM157" i="1"/>
  <c r="AK157" i="1"/>
  <c r="AI157" i="1"/>
  <c r="AG157" i="1"/>
  <c r="F157" i="1"/>
  <c r="AY156" i="1"/>
  <c r="AW156" i="1"/>
  <c r="AU156" i="1"/>
  <c r="AS156" i="1"/>
  <c r="AQ156" i="1"/>
  <c r="AO156" i="1"/>
  <c r="AM156" i="1"/>
  <c r="AK156" i="1"/>
  <c r="AI156" i="1"/>
  <c r="AG156" i="1"/>
  <c r="F156" i="1"/>
  <c r="AY155" i="1"/>
  <c r="AW155" i="1"/>
  <c r="AU155" i="1"/>
  <c r="AS155" i="1"/>
  <c r="AQ155" i="1"/>
  <c r="AO155" i="1"/>
  <c r="AM155" i="1"/>
  <c r="AK155" i="1"/>
  <c r="AI155" i="1"/>
  <c r="AG155" i="1"/>
  <c r="F155" i="1"/>
  <c r="AY154" i="1"/>
  <c r="AW154" i="1"/>
  <c r="AU154" i="1"/>
  <c r="AS154" i="1"/>
  <c r="AQ154" i="1"/>
  <c r="AG154" i="1" s="1"/>
  <c r="AO154" i="1"/>
  <c r="AM154" i="1"/>
  <c r="AK154" i="1"/>
  <c r="AI154" i="1"/>
  <c r="F154" i="1"/>
  <c r="AY153" i="1"/>
  <c r="AW153" i="1"/>
  <c r="AU153" i="1"/>
  <c r="AS153" i="1"/>
  <c r="AQ153" i="1"/>
  <c r="AO153" i="1"/>
  <c r="AM153" i="1"/>
  <c r="AK153" i="1"/>
  <c r="AI153" i="1"/>
  <c r="AG153" i="1"/>
  <c r="F153" i="1"/>
  <c r="AY152" i="1"/>
  <c r="AW152" i="1"/>
  <c r="AU152" i="1"/>
  <c r="AS152" i="1"/>
  <c r="AQ152" i="1"/>
  <c r="AO152" i="1"/>
  <c r="AM152" i="1"/>
  <c r="AK152" i="1"/>
  <c r="AI152" i="1"/>
  <c r="AG152" i="1"/>
  <c r="F152" i="1"/>
  <c r="AY151" i="1"/>
  <c r="AW151" i="1"/>
  <c r="AU151" i="1"/>
  <c r="AS151" i="1"/>
  <c r="AQ151" i="1"/>
  <c r="AO151" i="1"/>
  <c r="AM151" i="1"/>
  <c r="AK151" i="1"/>
  <c r="AI151" i="1"/>
  <c r="AG151" i="1"/>
  <c r="F151" i="1"/>
  <c r="AY150" i="1"/>
  <c r="AW150" i="1"/>
  <c r="AU150" i="1"/>
  <c r="AS150" i="1"/>
  <c r="AQ150" i="1"/>
  <c r="AG150" i="1" s="1"/>
  <c r="AO150" i="1"/>
  <c r="AM150" i="1"/>
  <c r="AK150" i="1"/>
  <c r="AI150" i="1"/>
  <c r="F150" i="1"/>
  <c r="AY149" i="1"/>
  <c r="AW149" i="1"/>
  <c r="AU149" i="1"/>
  <c r="AS149" i="1"/>
  <c r="AQ149" i="1"/>
  <c r="AO149" i="1"/>
  <c r="AM149" i="1"/>
  <c r="AK149" i="1"/>
  <c r="AI149" i="1"/>
  <c r="AG149" i="1"/>
  <c r="F149" i="1"/>
  <c r="AY148" i="1"/>
  <c r="AW148" i="1"/>
  <c r="AU148" i="1"/>
  <c r="AS148" i="1"/>
  <c r="AQ148" i="1"/>
  <c r="AO148" i="1"/>
  <c r="AM148" i="1"/>
  <c r="AK148" i="1"/>
  <c r="AI148" i="1"/>
  <c r="AG148" i="1"/>
  <c r="F148" i="1"/>
  <c r="AY147" i="1"/>
  <c r="AW147" i="1"/>
  <c r="AU147" i="1"/>
  <c r="AS147" i="1"/>
  <c r="AQ147" i="1"/>
  <c r="AO147" i="1"/>
  <c r="AM147" i="1"/>
  <c r="AK147" i="1"/>
  <c r="AI147" i="1"/>
  <c r="AG147" i="1"/>
  <c r="F147" i="1"/>
  <c r="AY146" i="1"/>
  <c r="AW146" i="1"/>
  <c r="AU146" i="1"/>
  <c r="AS146" i="1"/>
  <c r="AQ146" i="1"/>
  <c r="AG146" i="1" s="1"/>
  <c r="AO146" i="1"/>
  <c r="AM146" i="1"/>
  <c r="AK146" i="1"/>
  <c r="AI146" i="1"/>
  <c r="F146" i="1"/>
  <c r="AY145" i="1"/>
  <c r="AW145" i="1"/>
  <c r="AU145" i="1"/>
  <c r="AS145" i="1"/>
  <c r="AQ145" i="1"/>
  <c r="AO145" i="1"/>
  <c r="AM145" i="1"/>
  <c r="AK145" i="1"/>
  <c r="AI145" i="1"/>
  <c r="AG145" i="1"/>
  <c r="F145" i="1"/>
  <c r="AY144" i="1"/>
  <c r="AW144" i="1"/>
  <c r="AU144" i="1"/>
  <c r="AS144" i="1"/>
  <c r="AQ144" i="1"/>
  <c r="AO144" i="1"/>
  <c r="AM144" i="1"/>
  <c r="AK144" i="1"/>
  <c r="AI144" i="1"/>
  <c r="AG144" i="1"/>
  <c r="F144" i="1"/>
  <c r="AY143" i="1"/>
  <c r="AW143" i="1"/>
  <c r="AU143" i="1"/>
  <c r="AS143" i="1"/>
  <c r="AQ143" i="1"/>
  <c r="AO143" i="1"/>
  <c r="AM143" i="1"/>
  <c r="AK143" i="1"/>
  <c r="AI143" i="1"/>
  <c r="AG143" i="1"/>
  <c r="F143" i="1"/>
  <c r="AY142" i="1"/>
  <c r="AW142" i="1"/>
  <c r="AU142" i="1"/>
  <c r="AS142" i="1"/>
  <c r="AQ142" i="1"/>
  <c r="AG142" i="1" s="1"/>
  <c r="AO142" i="1"/>
  <c r="AM142" i="1"/>
  <c r="AK142" i="1"/>
  <c r="AI142" i="1"/>
  <c r="F142" i="1"/>
  <c r="AY141" i="1"/>
  <c r="AW141" i="1"/>
  <c r="AU141" i="1"/>
  <c r="AS141" i="1"/>
  <c r="AQ141" i="1"/>
  <c r="AO141" i="1"/>
  <c r="AM141" i="1"/>
  <c r="AK141" i="1"/>
  <c r="AI141" i="1"/>
  <c r="AG141" i="1"/>
  <c r="F141" i="1"/>
  <c r="AY140" i="1"/>
  <c r="AW140" i="1"/>
  <c r="AU140" i="1"/>
  <c r="AS140" i="1"/>
  <c r="AQ140" i="1"/>
  <c r="AO140" i="1"/>
  <c r="AM140" i="1"/>
  <c r="AK140" i="1"/>
  <c r="AI140" i="1"/>
  <c r="AG140" i="1"/>
  <c r="F140" i="1"/>
  <c r="AY139" i="1"/>
  <c r="AW139" i="1"/>
  <c r="AU139" i="1"/>
  <c r="AS139" i="1"/>
  <c r="AQ139" i="1"/>
  <c r="AO139" i="1"/>
  <c r="AM139" i="1"/>
  <c r="AK139" i="1"/>
  <c r="AI139" i="1"/>
  <c r="AG139" i="1"/>
  <c r="F139" i="1"/>
  <c r="AY138" i="1"/>
  <c r="AW138" i="1"/>
  <c r="AU138" i="1"/>
  <c r="AS138" i="1"/>
  <c r="AQ138" i="1"/>
  <c r="AO138" i="1"/>
  <c r="AM138" i="1"/>
  <c r="AK138" i="1"/>
  <c r="AI138" i="1"/>
  <c r="AG138" i="1"/>
  <c r="F138" i="1"/>
  <c r="AY137" i="1"/>
  <c r="AW137" i="1"/>
  <c r="AU137" i="1"/>
  <c r="AS137" i="1"/>
  <c r="AQ137" i="1"/>
  <c r="AO137" i="1"/>
  <c r="AG137" i="1" s="1"/>
  <c r="AM137" i="1"/>
  <c r="AK137" i="1"/>
  <c r="AI137" i="1"/>
  <c r="F137" i="1"/>
  <c r="AY136" i="1"/>
  <c r="AW136" i="1"/>
  <c r="AU136" i="1"/>
  <c r="AS136" i="1"/>
  <c r="AQ136" i="1"/>
  <c r="AO136" i="1"/>
  <c r="AM136" i="1"/>
  <c r="AK136" i="1"/>
  <c r="AI136" i="1"/>
  <c r="AG136" i="1"/>
  <c r="F136" i="1"/>
  <c r="AY135" i="1"/>
  <c r="AW135" i="1"/>
  <c r="AU135" i="1"/>
  <c r="AS135" i="1"/>
  <c r="AQ135" i="1"/>
  <c r="AO135" i="1"/>
  <c r="AM135" i="1"/>
  <c r="AK135" i="1"/>
  <c r="AI135" i="1"/>
  <c r="AG135" i="1"/>
  <c r="F135" i="1"/>
  <c r="AY134" i="1"/>
  <c r="AW134" i="1"/>
  <c r="AU134" i="1"/>
  <c r="AS134" i="1"/>
  <c r="AQ134" i="1"/>
  <c r="AO134" i="1"/>
  <c r="AM134" i="1"/>
  <c r="AK134" i="1"/>
  <c r="AI134" i="1"/>
  <c r="AG134" i="1"/>
  <c r="F134" i="1"/>
  <c r="AY133" i="1"/>
  <c r="AW133" i="1"/>
  <c r="AU133" i="1"/>
  <c r="AS133" i="1"/>
  <c r="AQ133" i="1"/>
  <c r="AO133" i="1"/>
  <c r="AG133" i="1" s="1"/>
  <c r="AM133" i="1"/>
  <c r="AK133" i="1"/>
  <c r="AI133" i="1"/>
  <c r="F133" i="1"/>
  <c r="AY132" i="1"/>
  <c r="AW132" i="1"/>
  <c r="AU132" i="1"/>
  <c r="AS132" i="1"/>
  <c r="AQ132" i="1"/>
  <c r="AO132" i="1"/>
  <c r="AM132" i="1"/>
  <c r="AK132" i="1"/>
  <c r="AI132" i="1"/>
  <c r="AG132" i="1"/>
  <c r="F132" i="1"/>
  <c r="AY131" i="1"/>
  <c r="AW131" i="1"/>
  <c r="AU131" i="1"/>
  <c r="AS131" i="1"/>
  <c r="AQ131" i="1"/>
  <c r="AO131" i="1"/>
  <c r="AM131" i="1"/>
  <c r="AK131" i="1"/>
  <c r="AI131" i="1"/>
  <c r="AG131" i="1"/>
  <c r="F131" i="1"/>
  <c r="AY130" i="1"/>
  <c r="AW130" i="1"/>
  <c r="AU130" i="1"/>
  <c r="AS130" i="1"/>
  <c r="AQ130" i="1"/>
  <c r="AO130" i="1"/>
  <c r="AM130" i="1"/>
  <c r="AK130" i="1"/>
  <c r="AI130" i="1"/>
  <c r="AG130" i="1"/>
  <c r="F130" i="1"/>
  <c r="AY129" i="1"/>
  <c r="AW129" i="1"/>
  <c r="AU129" i="1"/>
  <c r="AS129" i="1"/>
  <c r="AQ129" i="1"/>
  <c r="AO129" i="1"/>
  <c r="AG129" i="1" s="1"/>
  <c r="AM129" i="1"/>
  <c r="AK129" i="1"/>
  <c r="AI129" i="1"/>
  <c r="F129" i="1"/>
  <c r="AY128" i="1"/>
  <c r="AW128" i="1"/>
  <c r="AU128" i="1"/>
  <c r="AS128" i="1"/>
  <c r="AQ128" i="1"/>
  <c r="AO128" i="1"/>
  <c r="AG128" i="1" s="1"/>
  <c r="AM128" i="1"/>
  <c r="AK128" i="1"/>
  <c r="AI128" i="1"/>
  <c r="F128" i="1"/>
  <c r="AY127" i="1"/>
  <c r="AW127" i="1"/>
  <c r="AU127" i="1"/>
  <c r="AS127" i="1"/>
  <c r="AQ127" i="1"/>
  <c r="AO127" i="1"/>
  <c r="AM127" i="1"/>
  <c r="AK127" i="1"/>
  <c r="AI127" i="1"/>
  <c r="AG127" i="1"/>
  <c r="F127" i="1"/>
  <c r="AY126" i="1"/>
  <c r="AW126" i="1"/>
  <c r="AU126" i="1"/>
  <c r="AS126" i="1"/>
  <c r="AQ126" i="1"/>
  <c r="AO126" i="1"/>
  <c r="AM126" i="1"/>
  <c r="AK126" i="1"/>
  <c r="AI126" i="1"/>
  <c r="AG126" i="1"/>
  <c r="F126" i="1"/>
  <c r="AY125" i="1"/>
  <c r="AW125" i="1"/>
  <c r="AU125" i="1"/>
  <c r="AS125" i="1"/>
  <c r="AQ125" i="1"/>
  <c r="AO125" i="1"/>
  <c r="AG125" i="1" s="1"/>
  <c r="AM125" i="1"/>
  <c r="AK125" i="1"/>
  <c r="AI125" i="1"/>
  <c r="F125" i="1"/>
  <c r="AY124" i="1"/>
  <c r="AW124" i="1"/>
  <c r="AU124" i="1"/>
  <c r="AS124" i="1"/>
  <c r="AQ124" i="1"/>
  <c r="AO124" i="1"/>
  <c r="AG124" i="1" s="1"/>
  <c r="AM124" i="1"/>
  <c r="AK124" i="1"/>
  <c r="AI124" i="1"/>
  <c r="F124" i="1"/>
  <c r="AY123" i="1"/>
  <c r="AW123" i="1"/>
  <c r="AU123" i="1"/>
  <c r="AS123" i="1"/>
  <c r="AQ123" i="1"/>
  <c r="AO123" i="1"/>
  <c r="AM123" i="1"/>
  <c r="AK123" i="1"/>
  <c r="AI123" i="1"/>
  <c r="AG123" i="1"/>
  <c r="F123" i="1"/>
  <c r="AY122" i="1"/>
  <c r="AW122" i="1"/>
  <c r="AU122" i="1"/>
  <c r="AS122" i="1"/>
  <c r="AQ122" i="1"/>
  <c r="AO122" i="1"/>
  <c r="AM122" i="1"/>
  <c r="AK122" i="1"/>
  <c r="AI122" i="1"/>
  <c r="AG122" i="1"/>
  <c r="F122" i="1"/>
  <c r="AY121" i="1"/>
  <c r="AW121" i="1"/>
  <c r="AU121" i="1"/>
  <c r="AS121" i="1"/>
  <c r="AQ121" i="1"/>
  <c r="AO121" i="1"/>
  <c r="AG121" i="1" s="1"/>
  <c r="AM121" i="1"/>
  <c r="AK121" i="1"/>
  <c r="AI121" i="1"/>
  <c r="F121" i="1"/>
  <c r="AY120" i="1"/>
  <c r="AW120" i="1"/>
  <c r="AU120" i="1"/>
  <c r="AS120" i="1"/>
  <c r="AQ120" i="1"/>
  <c r="AO120" i="1"/>
  <c r="AG120" i="1" s="1"/>
  <c r="AM120" i="1"/>
  <c r="AK120" i="1"/>
  <c r="AI120" i="1"/>
  <c r="F120" i="1"/>
  <c r="AY119" i="1"/>
  <c r="AW119" i="1"/>
  <c r="AU119" i="1"/>
  <c r="AS119" i="1"/>
  <c r="AQ119" i="1"/>
  <c r="AO119" i="1"/>
  <c r="AM119" i="1"/>
  <c r="AK119" i="1"/>
  <c r="AI119" i="1"/>
  <c r="AG119" i="1"/>
  <c r="F119" i="1"/>
  <c r="AY118" i="1"/>
  <c r="AW118" i="1"/>
  <c r="AU118" i="1"/>
  <c r="AS118" i="1"/>
  <c r="AQ118" i="1"/>
  <c r="AO118" i="1"/>
  <c r="AM118" i="1"/>
  <c r="AK118" i="1"/>
  <c r="AI118" i="1"/>
  <c r="AG118" i="1"/>
  <c r="F118" i="1"/>
  <c r="AY117" i="1"/>
  <c r="AW117" i="1"/>
  <c r="AU117" i="1"/>
  <c r="AS117" i="1"/>
  <c r="AQ117" i="1"/>
  <c r="AO117" i="1"/>
  <c r="AG117" i="1" s="1"/>
  <c r="AM117" i="1"/>
  <c r="AK117" i="1"/>
  <c r="AI117" i="1"/>
  <c r="F117" i="1"/>
  <c r="AY116" i="1"/>
  <c r="AW116" i="1"/>
  <c r="AU116" i="1"/>
  <c r="AS116" i="1"/>
  <c r="AQ116" i="1"/>
  <c r="AO116" i="1"/>
  <c r="AG116" i="1" s="1"/>
  <c r="AM116" i="1"/>
  <c r="AK116" i="1"/>
  <c r="AI116" i="1"/>
  <c r="F116" i="1"/>
  <c r="AY115" i="1"/>
  <c r="AW115" i="1"/>
  <c r="AU115" i="1"/>
  <c r="AS115" i="1"/>
  <c r="AQ115" i="1"/>
  <c r="AO115" i="1"/>
  <c r="AM115" i="1"/>
  <c r="AK115" i="1"/>
  <c r="AI115" i="1"/>
  <c r="AG115" i="1"/>
  <c r="F115" i="1"/>
  <c r="AY114" i="1"/>
  <c r="AW114" i="1"/>
  <c r="AU114" i="1"/>
  <c r="AS114" i="1"/>
  <c r="AQ114" i="1"/>
  <c r="AO114" i="1"/>
  <c r="AM114" i="1"/>
  <c r="AK114" i="1"/>
  <c r="AI114" i="1"/>
  <c r="AG114" i="1"/>
  <c r="F114" i="1"/>
  <c r="AY113" i="1"/>
  <c r="AW113" i="1"/>
  <c r="AU113" i="1"/>
  <c r="AS113" i="1"/>
  <c r="AQ113" i="1"/>
  <c r="AO113" i="1"/>
  <c r="AG113" i="1" s="1"/>
  <c r="AM113" i="1"/>
  <c r="AK113" i="1"/>
  <c r="AI113" i="1"/>
  <c r="F113" i="1"/>
  <c r="AY112" i="1"/>
  <c r="AW112" i="1"/>
  <c r="AU112" i="1"/>
  <c r="AS112" i="1"/>
  <c r="AQ112" i="1"/>
  <c r="AO112" i="1"/>
  <c r="AG112" i="1" s="1"/>
  <c r="AM112" i="1"/>
  <c r="AK112" i="1"/>
  <c r="AI112" i="1"/>
  <c r="F112" i="1"/>
  <c r="AY111" i="1"/>
  <c r="AW111" i="1"/>
  <c r="AU111" i="1"/>
  <c r="AS111" i="1"/>
  <c r="AQ111" i="1"/>
  <c r="AO111" i="1"/>
  <c r="AM111" i="1"/>
  <c r="AK111" i="1"/>
  <c r="AI111" i="1"/>
  <c r="AG111" i="1"/>
  <c r="F111" i="1"/>
  <c r="AY110" i="1"/>
  <c r="AW110" i="1"/>
  <c r="AU110" i="1"/>
  <c r="AS110" i="1"/>
  <c r="AQ110" i="1"/>
  <c r="AO110" i="1"/>
  <c r="AM110" i="1"/>
  <c r="AK110" i="1"/>
  <c r="AI110" i="1"/>
  <c r="AG110" i="1"/>
  <c r="F110" i="1"/>
  <c r="AY109" i="1"/>
  <c r="AW109" i="1"/>
  <c r="AU109" i="1"/>
  <c r="AS109" i="1"/>
  <c r="AQ109" i="1"/>
  <c r="AO109" i="1"/>
  <c r="AG109" i="1" s="1"/>
  <c r="AM109" i="1"/>
  <c r="AK109" i="1"/>
  <c r="AI109" i="1"/>
  <c r="F109" i="1"/>
  <c r="AY108" i="1"/>
  <c r="AW108" i="1"/>
  <c r="AU108" i="1"/>
  <c r="AS108" i="1"/>
  <c r="AQ108" i="1"/>
  <c r="AO108" i="1"/>
  <c r="AG108" i="1" s="1"/>
  <c r="AM108" i="1"/>
  <c r="AK108" i="1"/>
  <c r="AI108" i="1"/>
  <c r="F108" i="1"/>
  <c r="AY107" i="1"/>
  <c r="AW107" i="1"/>
  <c r="AU107" i="1"/>
  <c r="AS107" i="1"/>
  <c r="AQ107" i="1"/>
  <c r="AO107" i="1"/>
  <c r="AM107" i="1"/>
  <c r="AK107" i="1"/>
  <c r="AI107" i="1"/>
  <c r="AG107" i="1"/>
  <c r="F107" i="1"/>
  <c r="AY106" i="1"/>
  <c r="AW106" i="1"/>
  <c r="AU106" i="1"/>
  <c r="AS106" i="1"/>
  <c r="AQ106" i="1"/>
  <c r="AO106" i="1"/>
  <c r="AM106" i="1"/>
  <c r="AG106" i="1" s="1"/>
  <c r="AK106" i="1"/>
  <c r="AI106" i="1"/>
  <c r="F106" i="1"/>
  <c r="AY105" i="1"/>
  <c r="AW105" i="1"/>
  <c r="AU105" i="1"/>
  <c r="AS105" i="1"/>
  <c r="AQ105" i="1"/>
  <c r="AO105" i="1"/>
  <c r="AM105" i="1"/>
  <c r="AK105" i="1"/>
  <c r="AI105" i="1"/>
  <c r="AG105" i="1"/>
  <c r="F105" i="1"/>
  <c r="AY104" i="1"/>
  <c r="AW104" i="1"/>
  <c r="AU104" i="1"/>
  <c r="AS104" i="1"/>
  <c r="AQ104" i="1"/>
  <c r="AO104" i="1"/>
  <c r="AM104" i="1"/>
  <c r="AG104" i="1" s="1"/>
  <c r="AK104" i="1"/>
  <c r="AI104" i="1"/>
  <c r="F104" i="1"/>
  <c r="AY103" i="1"/>
  <c r="AW103" i="1"/>
  <c r="AU103" i="1"/>
  <c r="AS103" i="1"/>
  <c r="AQ103" i="1"/>
  <c r="AO103" i="1"/>
  <c r="AM103" i="1"/>
  <c r="AG103" i="1" s="1"/>
  <c r="AK103" i="1"/>
  <c r="AI103" i="1"/>
  <c r="F103" i="1"/>
  <c r="AY102" i="1"/>
  <c r="AW102" i="1"/>
  <c r="AU102" i="1"/>
  <c r="AS102" i="1"/>
  <c r="AQ102" i="1"/>
  <c r="AO102" i="1"/>
  <c r="AM102" i="1"/>
  <c r="AG102" i="1" s="1"/>
  <c r="AK102" i="1"/>
  <c r="AI102" i="1"/>
  <c r="F102" i="1"/>
  <c r="AY101" i="1"/>
  <c r="AW101" i="1"/>
  <c r="AU101" i="1"/>
  <c r="AS101" i="1"/>
  <c r="AQ101" i="1"/>
  <c r="AO101" i="1"/>
  <c r="AM101" i="1"/>
  <c r="AK101" i="1"/>
  <c r="AI101" i="1"/>
  <c r="AG101" i="1"/>
  <c r="F101" i="1"/>
  <c r="AY100" i="1"/>
  <c r="AW100" i="1"/>
  <c r="AU100" i="1"/>
  <c r="AS100" i="1"/>
  <c r="AQ100" i="1"/>
  <c r="AO100" i="1"/>
  <c r="AM100" i="1"/>
  <c r="AG100" i="1" s="1"/>
  <c r="AK100" i="1"/>
  <c r="AI100" i="1"/>
  <c r="F100" i="1"/>
  <c r="AY99" i="1"/>
  <c r="AW99" i="1"/>
  <c r="AU99" i="1"/>
  <c r="AS99" i="1"/>
  <c r="AQ99" i="1"/>
  <c r="AO99" i="1"/>
  <c r="AM99" i="1"/>
  <c r="AG99" i="1" s="1"/>
  <c r="AK99" i="1"/>
  <c r="AI99" i="1"/>
  <c r="F99" i="1"/>
  <c r="AY98" i="1"/>
  <c r="AW98" i="1"/>
  <c r="AU98" i="1"/>
  <c r="AS98" i="1"/>
  <c r="AQ98" i="1"/>
  <c r="AO98" i="1"/>
  <c r="AM98" i="1"/>
  <c r="AG98" i="1" s="1"/>
  <c r="AK98" i="1"/>
  <c r="AI98" i="1"/>
  <c r="F98" i="1"/>
  <c r="AY97" i="1"/>
  <c r="AW97" i="1"/>
  <c r="AU97" i="1"/>
  <c r="AS97" i="1"/>
  <c r="AQ97" i="1"/>
  <c r="AO97" i="1"/>
  <c r="AM97" i="1"/>
  <c r="AK97" i="1"/>
  <c r="AI97" i="1"/>
  <c r="AG97" i="1"/>
  <c r="F97" i="1"/>
  <c r="AY96" i="1"/>
  <c r="AW96" i="1"/>
  <c r="AU96" i="1"/>
  <c r="AS96" i="1"/>
  <c r="AQ96" i="1"/>
  <c r="AO96" i="1"/>
  <c r="AM96" i="1"/>
  <c r="AG96" i="1" s="1"/>
  <c r="AK96" i="1"/>
  <c r="AI96" i="1"/>
  <c r="F96" i="1"/>
  <c r="AY95" i="1"/>
  <c r="AW95" i="1"/>
  <c r="AU95" i="1"/>
  <c r="AS95" i="1"/>
  <c r="AQ95" i="1"/>
  <c r="AO95" i="1"/>
  <c r="AM95" i="1"/>
  <c r="AG95" i="1" s="1"/>
  <c r="AK95" i="1"/>
  <c r="AI95" i="1"/>
  <c r="F95" i="1"/>
  <c r="AY94" i="1"/>
  <c r="AW94" i="1"/>
  <c r="AU94" i="1"/>
  <c r="AS94" i="1"/>
  <c r="AQ94" i="1"/>
  <c r="AO94" i="1"/>
  <c r="AM94" i="1"/>
  <c r="AG94" i="1" s="1"/>
  <c r="AK94" i="1"/>
  <c r="AI94" i="1"/>
  <c r="F94" i="1"/>
  <c r="AY93" i="1"/>
  <c r="AW93" i="1"/>
  <c r="AU93" i="1"/>
  <c r="AS93" i="1"/>
  <c r="AQ93" i="1"/>
  <c r="AO93" i="1"/>
  <c r="AM93" i="1"/>
  <c r="AK93" i="1"/>
  <c r="AI93" i="1"/>
  <c r="AG93" i="1"/>
  <c r="F93" i="1"/>
  <c r="AY92" i="1"/>
  <c r="AW92" i="1"/>
  <c r="AU92" i="1"/>
  <c r="AS92" i="1"/>
  <c r="AQ92" i="1"/>
  <c r="AO92" i="1"/>
  <c r="AM92" i="1"/>
  <c r="AG92" i="1" s="1"/>
  <c r="AK92" i="1"/>
  <c r="AI92" i="1"/>
  <c r="F92" i="1"/>
  <c r="AY91" i="1"/>
  <c r="AW91" i="1"/>
  <c r="AU91" i="1"/>
  <c r="AS91" i="1"/>
  <c r="AQ91" i="1"/>
  <c r="AO91" i="1"/>
  <c r="AM91" i="1"/>
  <c r="AG91" i="1" s="1"/>
  <c r="AK91" i="1"/>
  <c r="AI91" i="1"/>
  <c r="F91" i="1"/>
  <c r="AY90" i="1"/>
  <c r="AW90" i="1"/>
  <c r="AU90" i="1"/>
  <c r="AS90" i="1"/>
  <c r="AQ90" i="1"/>
  <c r="AO90" i="1"/>
  <c r="AM90" i="1"/>
  <c r="AG90" i="1" s="1"/>
  <c r="AK90" i="1"/>
  <c r="AI90" i="1"/>
  <c r="F90" i="1"/>
  <c r="AY89" i="1"/>
  <c r="AW89" i="1"/>
  <c r="AU89" i="1"/>
  <c r="AS89" i="1"/>
  <c r="AQ89" i="1"/>
  <c r="AO89" i="1"/>
  <c r="AM89" i="1"/>
  <c r="AK89" i="1"/>
  <c r="AI89" i="1"/>
  <c r="AG89" i="1"/>
  <c r="F89" i="1"/>
  <c r="AY88" i="1"/>
  <c r="AW88" i="1"/>
  <c r="AU88" i="1"/>
  <c r="AS88" i="1"/>
  <c r="AQ88" i="1"/>
  <c r="AO88" i="1"/>
  <c r="AM88" i="1"/>
  <c r="AG88" i="1" s="1"/>
  <c r="AK88" i="1"/>
  <c r="AI88" i="1"/>
  <c r="F88" i="1"/>
  <c r="AY87" i="1"/>
  <c r="AW87" i="1"/>
  <c r="AU87" i="1"/>
  <c r="AS87" i="1"/>
  <c r="AQ87" i="1"/>
  <c r="AO87" i="1"/>
  <c r="AM87" i="1"/>
  <c r="AG87" i="1" s="1"/>
  <c r="AK87" i="1"/>
  <c r="AI87" i="1"/>
  <c r="F87" i="1"/>
  <c r="AY86" i="1"/>
  <c r="AW86" i="1"/>
  <c r="AU86" i="1"/>
  <c r="AS86" i="1"/>
  <c r="AQ86" i="1"/>
  <c r="AO86" i="1"/>
  <c r="AM86" i="1"/>
  <c r="AG86" i="1" s="1"/>
  <c r="AK86" i="1"/>
  <c r="AI86" i="1"/>
  <c r="F86" i="1"/>
  <c r="AY85" i="1"/>
  <c r="AW85" i="1"/>
  <c r="AU85" i="1"/>
  <c r="AS85" i="1"/>
  <c r="AQ85" i="1"/>
  <c r="AO85" i="1"/>
  <c r="AM85" i="1"/>
  <c r="AK85" i="1"/>
  <c r="AI85" i="1"/>
  <c r="AG85" i="1"/>
  <c r="F85" i="1"/>
  <c r="AY84" i="1"/>
  <c r="AW84" i="1"/>
  <c r="AU84" i="1"/>
  <c r="AS84" i="1"/>
  <c r="AQ84" i="1"/>
  <c r="AO84" i="1"/>
  <c r="AM84" i="1"/>
  <c r="AG84" i="1" s="1"/>
  <c r="AK84" i="1"/>
  <c r="AI84" i="1"/>
  <c r="F84" i="1"/>
  <c r="AY83" i="1"/>
  <c r="AW83" i="1"/>
  <c r="AU83" i="1"/>
  <c r="AS83" i="1"/>
  <c r="AQ83" i="1"/>
  <c r="AO83" i="1"/>
  <c r="AM83" i="1"/>
  <c r="AG83" i="1" s="1"/>
  <c r="AK83" i="1"/>
  <c r="AI83" i="1"/>
  <c r="F83" i="1"/>
  <c r="AY82" i="1"/>
  <c r="AW82" i="1"/>
  <c r="AU82" i="1"/>
  <c r="AS82" i="1"/>
  <c r="AQ82" i="1"/>
  <c r="AO82" i="1"/>
  <c r="AM82" i="1"/>
  <c r="AG82" i="1" s="1"/>
  <c r="AK82" i="1"/>
  <c r="AI82" i="1"/>
  <c r="F82" i="1"/>
  <c r="AY81" i="1"/>
  <c r="AW81" i="1"/>
  <c r="AU81" i="1"/>
  <c r="AS81" i="1"/>
  <c r="AQ81" i="1"/>
  <c r="AO81" i="1"/>
  <c r="AM81" i="1"/>
  <c r="AK81" i="1"/>
  <c r="AI81" i="1"/>
  <c r="AG81" i="1"/>
  <c r="F81" i="1"/>
  <c r="AY80" i="1"/>
  <c r="AW80" i="1"/>
  <c r="AU80" i="1"/>
  <c r="AS80" i="1"/>
  <c r="AQ80" i="1"/>
  <c r="AO80" i="1"/>
  <c r="AM80" i="1"/>
  <c r="AG80" i="1" s="1"/>
  <c r="AK80" i="1"/>
  <c r="AI80" i="1"/>
  <c r="F80" i="1"/>
  <c r="AY79" i="1"/>
  <c r="AW79" i="1"/>
  <c r="AU79" i="1"/>
  <c r="AS79" i="1"/>
  <c r="AQ79" i="1"/>
  <c r="AO79" i="1"/>
  <c r="AM79" i="1"/>
  <c r="AG79" i="1" s="1"/>
  <c r="AK79" i="1"/>
  <c r="AI79" i="1"/>
  <c r="F79" i="1"/>
  <c r="AY78" i="1"/>
  <c r="AW78" i="1"/>
  <c r="AU78" i="1"/>
  <c r="AS78" i="1"/>
  <c r="AQ78" i="1"/>
  <c r="AO78" i="1"/>
  <c r="AM78" i="1"/>
  <c r="AG78" i="1" s="1"/>
  <c r="AK78" i="1"/>
  <c r="AI78" i="1"/>
  <c r="F78" i="1"/>
  <c r="AY77" i="1"/>
  <c r="AW77" i="1"/>
  <c r="AU77" i="1"/>
  <c r="AS77" i="1"/>
  <c r="AQ77" i="1"/>
  <c r="AO77" i="1"/>
  <c r="AM77" i="1"/>
  <c r="AK77" i="1"/>
  <c r="AI77" i="1"/>
  <c r="AG77" i="1"/>
  <c r="F77" i="1"/>
  <c r="AY76" i="1"/>
  <c r="AW76" i="1"/>
  <c r="AU76" i="1"/>
  <c r="AS76" i="1"/>
  <c r="AQ76" i="1"/>
  <c r="AO76" i="1"/>
  <c r="AM76" i="1"/>
  <c r="AG76" i="1" s="1"/>
  <c r="AK76" i="1"/>
  <c r="AI76" i="1"/>
  <c r="F76" i="1"/>
  <c r="AY75" i="1"/>
  <c r="AW75" i="1"/>
  <c r="AU75" i="1"/>
  <c r="AS75" i="1"/>
  <c r="AQ75" i="1"/>
  <c r="AO75" i="1"/>
  <c r="AM75" i="1"/>
  <c r="AG75" i="1" s="1"/>
  <c r="AK75" i="1"/>
  <c r="AI75" i="1"/>
  <c r="F75" i="1"/>
  <c r="AY74" i="1"/>
  <c r="AW74" i="1"/>
  <c r="AU74" i="1"/>
  <c r="AS74" i="1"/>
  <c r="AQ74" i="1"/>
  <c r="AO74" i="1"/>
  <c r="AM74" i="1"/>
  <c r="AG74" i="1" s="1"/>
  <c r="AK74" i="1"/>
  <c r="AI74" i="1"/>
  <c r="F74" i="1"/>
  <c r="AY73" i="1"/>
  <c r="AW73" i="1"/>
  <c r="AU73" i="1"/>
  <c r="AS73" i="1"/>
  <c r="AQ73" i="1"/>
  <c r="AO73" i="1"/>
  <c r="AM73" i="1"/>
  <c r="AK73" i="1"/>
  <c r="AI73" i="1"/>
  <c r="AG73" i="1"/>
  <c r="F73" i="1"/>
  <c r="AY72" i="1"/>
  <c r="AW72" i="1"/>
  <c r="AU72" i="1"/>
  <c r="AS72" i="1"/>
  <c r="AQ72" i="1"/>
  <c r="AO72" i="1"/>
  <c r="AM72" i="1"/>
  <c r="AK72" i="1"/>
  <c r="AI72" i="1"/>
  <c r="AG72" i="1"/>
  <c r="F72" i="1"/>
  <c r="AY71" i="1"/>
  <c r="AW71" i="1"/>
  <c r="AU71" i="1"/>
  <c r="AS71" i="1"/>
  <c r="AQ71" i="1"/>
  <c r="AO71" i="1"/>
  <c r="AM71" i="1"/>
  <c r="AK71" i="1"/>
  <c r="AG71" i="1" s="1"/>
  <c r="AI71" i="1"/>
  <c r="F71" i="1"/>
  <c r="AY70" i="1"/>
  <c r="AW70" i="1"/>
  <c r="AU70" i="1"/>
  <c r="AS70" i="1"/>
  <c r="AQ70" i="1"/>
  <c r="AO70" i="1"/>
  <c r="AM70" i="1"/>
  <c r="AK70" i="1"/>
  <c r="AG70" i="1" s="1"/>
  <c r="AI70" i="1"/>
  <c r="F70" i="1"/>
  <c r="AY69" i="1"/>
  <c r="AW69" i="1"/>
  <c r="AU69" i="1"/>
  <c r="AS69" i="1"/>
  <c r="AQ69" i="1"/>
  <c r="AO69" i="1"/>
  <c r="AM69" i="1"/>
  <c r="AK69" i="1"/>
  <c r="AI69" i="1"/>
  <c r="AG69" i="1"/>
  <c r="F69" i="1"/>
  <c r="AY68" i="1"/>
  <c r="AW68" i="1"/>
  <c r="AU68" i="1"/>
  <c r="AS68" i="1"/>
  <c r="AQ68" i="1"/>
  <c r="AO68" i="1"/>
  <c r="AM68" i="1"/>
  <c r="AK68" i="1"/>
  <c r="AI68" i="1"/>
  <c r="AG68" i="1"/>
  <c r="F68" i="1"/>
  <c r="AY67" i="1"/>
  <c r="AW67" i="1"/>
  <c r="AU67" i="1"/>
  <c r="AS67" i="1"/>
  <c r="AQ67" i="1"/>
  <c r="AO67" i="1"/>
  <c r="AM67" i="1"/>
  <c r="AK67" i="1"/>
  <c r="AG67" i="1" s="1"/>
  <c r="AI67" i="1"/>
  <c r="F67" i="1"/>
  <c r="AY66" i="1"/>
  <c r="AW66" i="1"/>
  <c r="AU66" i="1"/>
  <c r="AS66" i="1"/>
  <c r="AQ66" i="1"/>
  <c r="AO66" i="1"/>
  <c r="AM66" i="1"/>
  <c r="AK66" i="1"/>
  <c r="AG66" i="1" s="1"/>
  <c r="AI66" i="1"/>
  <c r="F66" i="1"/>
  <c r="AY65" i="1"/>
  <c r="AW65" i="1"/>
  <c r="AU65" i="1"/>
  <c r="AS65" i="1"/>
  <c r="AQ65" i="1"/>
  <c r="AO65" i="1"/>
  <c r="AM65" i="1"/>
  <c r="AK65" i="1"/>
  <c r="AI65" i="1"/>
  <c r="AG65" i="1"/>
  <c r="F65" i="1"/>
  <c r="AY64" i="1"/>
  <c r="AW64" i="1"/>
  <c r="AU64" i="1"/>
  <c r="AS64" i="1"/>
  <c r="AQ64" i="1"/>
  <c r="AO64" i="1"/>
  <c r="AM64" i="1"/>
  <c r="AK64" i="1"/>
  <c r="AI64" i="1"/>
  <c r="AG64" i="1"/>
  <c r="F64" i="1"/>
  <c r="AY63" i="1"/>
  <c r="AW63" i="1"/>
  <c r="AU63" i="1"/>
  <c r="AS63" i="1"/>
  <c r="AQ63" i="1"/>
  <c r="AO63" i="1"/>
  <c r="AM63" i="1"/>
  <c r="AK63" i="1"/>
  <c r="AG63" i="1" s="1"/>
  <c r="AI63" i="1"/>
  <c r="F63" i="1"/>
  <c r="AY62" i="1"/>
  <c r="AW62" i="1"/>
  <c r="AU62" i="1"/>
  <c r="AS62" i="1"/>
  <c r="AQ62" i="1"/>
  <c r="AO62" i="1"/>
  <c r="AM62" i="1"/>
  <c r="AK62" i="1"/>
  <c r="AG62" i="1" s="1"/>
  <c r="AI62" i="1"/>
  <c r="F62" i="1"/>
  <c r="AY61" i="1"/>
  <c r="AW61" i="1"/>
  <c r="AU61" i="1"/>
  <c r="AS61" i="1"/>
  <c r="AQ61" i="1"/>
  <c r="AO61" i="1"/>
  <c r="AM61" i="1"/>
  <c r="AK61" i="1"/>
  <c r="AI61" i="1"/>
  <c r="AG61" i="1"/>
  <c r="F61" i="1"/>
  <c r="AY60" i="1"/>
  <c r="AW60" i="1"/>
  <c r="AU60" i="1"/>
  <c r="AS60" i="1"/>
  <c r="AQ60" i="1"/>
  <c r="AO60" i="1"/>
  <c r="AM60" i="1"/>
  <c r="AK60" i="1"/>
  <c r="AI60" i="1"/>
  <c r="AG60" i="1"/>
  <c r="F60" i="1"/>
  <c r="AY59" i="1"/>
  <c r="AW59" i="1"/>
  <c r="AU59" i="1"/>
  <c r="AS59" i="1"/>
  <c r="AQ59" i="1"/>
  <c r="AO59" i="1"/>
  <c r="AM59" i="1"/>
  <c r="AK59" i="1"/>
  <c r="AG59" i="1" s="1"/>
  <c r="AI59" i="1"/>
  <c r="F59" i="1"/>
  <c r="AY58" i="1"/>
  <c r="AW58" i="1"/>
  <c r="AU58" i="1"/>
  <c r="AS58" i="1"/>
  <c r="AQ58" i="1"/>
  <c r="AO58" i="1"/>
  <c r="AM58" i="1"/>
  <c r="AK58" i="1"/>
  <c r="AG58" i="1" s="1"/>
  <c r="AI58" i="1"/>
  <c r="F58" i="1"/>
  <c r="AY57" i="1"/>
  <c r="AW57" i="1"/>
  <c r="AU57" i="1"/>
  <c r="AS57" i="1"/>
  <c r="AQ57" i="1"/>
  <c r="AO57" i="1"/>
  <c r="AM57" i="1"/>
  <c r="AK57" i="1"/>
  <c r="AI57" i="1"/>
  <c r="AG57" i="1"/>
  <c r="F57" i="1"/>
  <c r="AY56" i="1"/>
  <c r="AW56" i="1"/>
  <c r="AU56" i="1"/>
  <c r="AS56" i="1"/>
  <c r="AQ56" i="1"/>
  <c r="AO56" i="1"/>
  <c r="AM56" i="1"/>
  <c r="AK56" i="1"/>
  <c r="AI56" i="1"/>
  <c r="AG56" i="1"/>
  <c r="F56" i="1"/>
  <c r="AY55" i="1"/>
  <c r="AW55" i="1"/>
  <c r="AU55" i="1"/>
  <c r="AS55" i="1"/>
  <c r="AQ55" i="1"/>
  <c r="AO55" i="1"/>
  <c r="AM55" i="1"/>
  <c r="AK55" i="1"/>
  <c r="AG55" i="1" s="1"/>
  <c r="AI55" i="1"/>
  <c r="F55" i="1"/>
  <c r="AY54" i="1"/>
  <c r="AW54" i="1"/>
  <c r="AU54" i="1"/>
  <c r="AS54" i="1"/>
  <c r="AQ54" i="1"/>
  <c r="AO54" i="1"/>
  <c r="AM54" i="1"/>
  <c r="AK54" i="1"/>
  <c r="AG54" i="1" s="1"/>
  <c r="AI54" i="1"/>
  <c r="F54" i="1"/>
  <c r="AY53" i="1"/>
  <c r="AW53" i="1"/>
  <c r="AU53" i="1"/>
  <c r="AS53" i="1"/>
  <c r="AQ53" i="1"/>
  <c r="AO53" i="1"/>
  <c r="AM53" i="1"/>
  <c r="AK53" i="1"/>
  <c r="AI53" i="1"/>
  <c r="AG53" i="1"/>
  <c r="F53" i="1"/>
  <c r="AY52" i="1"/>
  <c r="AW52" i="1"/>
  <c r="AU52" i="1"/>
  <c r="AS52" i="1"/>
  <c r="AQ52" i="1"/>
  <c r="AO52" i="1"/>
  <c r="AM52" i="1"/>
  <c r="AK52" i="1"/>
  <c r="AI52" i="1"/>
  <c r="AG52" i="1"/>
  <c r="F52" i="1"/>
  <c r="AY51" i="1"/>
  <c r="AW51" i="1"/>
  <c r="AU51" i="1"/>
  <c r="AS51" i="1"/>
  <c r="AQ51" i="1"/>
  <c r="AO51" i="1"/>
  <c r="AM51" i="1"/>
  <c r="AK51" i="1"/>
  <c r="AG51" i="1" s="1"/>
  <c r="AI51" i="1"/>
  <c r="F51" i="1"/>
  <c r="AY50" i="1"/>
  <c r="AW50" i="1"/>
  <c r="AU50" i="1"/>
  <c r="AS50" i="1"/>
  <c r="AQ50" i="1"/>
  <c r="AO50" i="1"/>
  <c r="AM50" i="1"/>
  <c r="AK50" i="1"/>
  <c r="AG50" i="1" s="1"/>
  <c r="AI50" i="1"/>
  <c r="F50" i="1"/>
  <c r="AY49" i="1"/>
  <c r="AW49" i="1"/>
  <c r="AU49" i="1"/>
  <c r="AS49" i="1"/>
  <c r="AQ49" i="1"/>
  <c r="AO49" i="1"/>
  <c r="AM49" i="1"/>
  <c r="AK49" i="1"/>
  <c r="AI49" i="1"/>
  <c r="AG49" i="1"/>
  <c r="F49" i="1"/>
  <c r="AY48" i="1"/>
  <c r="AW48" i="1"/>
  <c r="AU48" i="1"/>
  <c r="AS48" i="1"/>
  <c r="AQ48" i="1"/>
  <c r="AO48" i="1"/>
  <c r="AM48" i="1"/>
  <c r="AK48" i="1"/>
  <c r="AI48" i="1"/>
  <c r="AG48" i="1"/>
  <c r="F48" i="1"/>
  <c r="AY47" i="1"/>
  <c r="AW47" i="1"/>
  <c r="AU47" i="1"/>
  <c r="AS47" i="1"/>
  <c r="AQ47" i="1"/>
  <c r="AO47" i="1"/>
  <c r="AM47" i="1"/>
  <c r="AK47" i="1"/>
  <c r="AG47" i="1" s="1"/>
  <c r="AI47" i="1"/>
  <c r="F47" i="1"/>
  <c r="AY46" i="1"/>
  <c r="AW46" i="1"/>
  <c r="AU46" i="1"/>
  <c r="AS46" i="1"/>
  <c r="AQ46" i="1"/>
  <c r="AO46" i="1"/>
  <c r="AM46" i="1"/>
  <c r="AK46" i="1"/>
  <c r="AG46" i="1" s="1"/>
  <c r="AI46" i="1"/>
  <c r="F46" i="1"/>
  <c r="AY45" i="1"/>
  <c r="AW45" i="1"/>
  <c r="AU45" i="1"/>
  <c r="AS45" i="1"/>
  <c r="AQ45" i="1"/>
  <c r="AO45" i="1"/>
  <c r="AM45" i="1"/>
  <c r="AK45" i="1"/>
  <c r="AI45" i="1"/>
  <c r="AG45" i="1"/>
  <c r="F45" i="1"/>
  <c r="AY44" i="1"/>
  <c r="AW44" i="1"/>
  <c r="AU44" i="1"/>
  <c r="AS44" i="1"/>
  <c r="AQ44" i="1"/>
  <c r="AO44" i="1"/>
  <c r="AM44" i="1"/>
  <c r="AK44" i="1"/>
  <c r="AI44" i="1"/>
  <c r="AG44" i="1"/>
  <c r="F44" i="1"/>
  <c r="AY43" i="1"/>
  <c r="AW43" i="1"/>
  <c r="AU43" i="1"/>
  <c r="AS43" i="1"/>
  <c r="AQ43" i="1"/>
  <c r="AO43" i="1"/>
  <c r="AM43" i="1"/>
  <c r="AK43" i="1"/>
  <c r="AG43" i="1" s="1"/>
  <c r="AI43" i="1"/>
  <c r="F43" i="1"/>
  <c r="AY42" i="1"/>
  <c r="AW42" i="1"/>
  <c r="AU42" i="1"/>
  <c r="AS42" i="1"/>
  <c r="AQ42" i="1"/>
  <c r="AO42" i="1"/>
  <c r="AM42" i="1"/>
  <c r="AK42" i="1"/>
  <c r="AG42" i="1" s="1"/>
  <c r="AI42" i="1"/>
  <c r="F42" i="1"/>
  <c r="AY41" i="1"/>
  <c r="AW41" i="1"/>
  <c r="AU41" i="1"/>
  <c r="AS41" i="1"/>
  <c r="AQ41" i="1"/>
  <c r="AO41" i="1"/>
  <c r="AM41" i="1"/>
  <c r="AK41" i="1"/>
  <c r="AI41" i="1"/>
  <c r="AG41" i="1"/>
  <c r="F41" i="1"/>
  <c r="AY40" i="1"/>
  <c r="AW40" i="1"/>
  <c r="AU40" i="1"/>
  <c r="AS40" i="1"/>
  <c r="AQ40" i="1"/>
  <c r="AO40" i="1"/>
  <c r="AM40" i="1"/>
  <c r="AK40" i="1"/>
  <c r="AI40" i="1"/>
  <c r="AG40" i="1"/>
  <c r="F40" i="1"/>
  <c r="AY39" i="1"/>
  <c r="AW39" i="1"/>
  <c r="AU39" i="1"/>
  <c r="AS39" i="1"/>
  <c r="AQ39" i="1"/>
  <c r="AO39" i="1"/>
  <c r="AM39" i="1"/>
  <c r="AK39" i="1"/>
  <c r="AG39" i="1" s="1"/>
  <c r="AI39" i="1"/>
  <c r="F39" i="1"/>
  <c r="AY38" i="1"/>
  <c r="AW38" i="1"/>
  <c r="AU38" i="1"/>
  <c r="AS38" i="1"/>
  <c r="AQ38" i="1"/>
  <c r="AO38" i="1"/>
  <c r="AM38" i="1"/>
  <c r="AK38" i="1"/>
  <c r="AI38" i="1"/>
  <c r="AG38" i="1" s="1"/>
  <c r="F38" i="1"/>
  <c r="AY37" i="1"/>
  <c r="AW37" i="1"/>
  <c r="AU37" i="1"/>
  <c r="AS37" i="1"/>
  <c r="AQ37" i="1"/>
  <c r="AO37" i="1"/>
  <c r="AM37" i="1"/>
  <c r="AK37" i="1"/>
  <c r="AI37" i="1"/>
  <c r="AG37" i="1"/>
  <c r="F37" i="1"/>
  <c r="AY36" i="1"/>
  <c r="AW36" i="1"/>
  <c r="AU36" i="1"/>
  <c r="AS36" i="1"/>
  <c r="AQ36" i="1"/>
  <c r="AO36" i="1"/>
  <c r="AM36" i="1"/>
  <c r="AK36" i="1"/>
  <c r="AI36" i="1"/>
  <c r="AG36" i="1"/>
  <c r="F36" i="1"/>
  <c r="AY35" i="1"/>
  <c r="AW35" i="1"/>
  <c r="AU35" i="1"/>
  <c r="AS35" i="1"/>
  <c r="AQ35" i="1"/>
  <c r="AO35" i="1"/>
  <c r="AM35" i="1"/>
  <c r="AK35" i="1"/>
  <c r="AI35" i="1"/>
  <c r="AG35" i="1"/>
  <c r="F35" i="1"/>
  <c r="AY34" i="1"/>
  <c r="AW34" i="1"/>
  <c r="AU34" i="1"/>
  <c r="AS34" i="1"/>
  <c r="AQ34" i="1"/>
  <c r="AO34" i="1"/>
  <c r="AM34" i="1"/>
  <c r="AK34" i="1"/>
  <c r="AI34" i="1"/>
  <c r="AG34" i="1" s="1"/>
  <c r="F34" i="1"/>
  <c r="AY33" i="1"/>
  <c r="AW33" i="1"/>
  <c r="AU33" i="1"/>
  <c r="AS33" i="1"/>
  <c r="AQ33" i="1"/>
  <c r="AO33" i="1"/>
  <c r="AM33" i="1"/>
  <c r="AK33" i="1"/>
  <c r="AI33" i="1"/>
  <c r="AG33" i="1"/>
  <c r="F33" i="1"/>
  <c r="AY32" i="1"/>
  <c r="AW32" i="1"/>
  <c r="AU32" i="1"/>
  <c r="AS32" i="1"/>
  <c r="AQ32" i="1"/>
  <c r="AO32" i="1"/>
  <c r="AM32" i="1"/>
  <c r="AK32" i="1"/>
  <c r="AI32" i="1"/>
  <c r="AG32" i="1"/>
  <c r="F32" i="1"/>
  <c r="AY31" i="1"/>
  <c r="AW31" i="1"/>
  <c r="AU31" i="1"/>
  <c r="AS31" i="1"/>
  <c r="AQ31" i="1"/>
  <c r="AO31" i="1"/>
  <c r="AM31" i="1"/>
  <c r="AK31" i="1"/>
  <c r="AI31" i="1"/>
  <c r="AG31" i="1"/>
  <c r="F31" i="1"/>
  <c r="AY30" i="1"/>
  <c r="AW30" i="1"/>
  <c r="AU30" i="1"/>
  <c r="AS30" i="1"/>
  <c r="AQ30" i="1"/>
  <c r="AO30" i="1"/>
  <c r="AM30" i="1"/>
  <c r="AK30" i="1"/>
  <c r="AI30" i="1"/>
  <c r="AG30" i="1" s="1"/>
  <c r="F30" i="1"/>
  <c r="AY29" i="1"/>
  <c r="AW29" i="1"/>
  <c r="AU29" i="1"/>
  <c r="AS29" i="1"/>
  <c r="AQ29" i="1"/>
  <c r="AO29" i="1"/>
  <c r="AM29" i="1"/>
  <c r="AK29" i="1"/>
  <c r="AI29" i="1"/>
  <c r="AG29" i="1"/>
  <c r="F29" i="1"/>
  <c r="AY28" i="1"/>
  <c r="AW28" i="1"/>
  <c r="AU28" i="1"/>
  <c r="AS28" i="1"/>
  <c r="AQ28" i="1"/>
  <c r="AO28" i="1"/>
  <c r="AM28" i="1"/>
  <c r="AK28" i="1"/>
  <c r="AI28" i="1"/>
  <c r="AG28" i="1"/>
  <c r="F28" i="1"/>
  <c r="AY27" i="1"/>
  <c r="AW27" i="1"/>
  <c r="AU27" i="1"/>
  <c r="AS27" i="1"/>
  <c r="AQ27" i="1"/>
  <c r="AO27" i="1"/>
  <c r="AM27" i="1"/>
  <c r="AK27" i="1"/>
  <c r="AI27" i="1"/>
  <c r="AG27" i="1"/>
  <c r="F27" i="1"/>
  <c r="AY26" i="1"/>
  <c r="AW26" i="1"/>
  <c r="AU26" i="1"/>
  <c r="AS26" i="1"/>
  <c r="AQ26" i="1"/>
  <c r="AO26" i="1"/>
  <c r="AM26" i="1"/>
  <c r="AK26" i="1"/>
  <c r="AI26" i="1"/>
  <c r="AG26" i="1" s="1"/>
  <c r="F26" i="1"/>
  <c r="AY25" i="1"/>
  <c r="AW25" i="1"/>
  <c r="AU25" i="1"/>
  <c r="AS25" i="1"/>
  <c r="AQ25" i="1"/>
  <c r="AO25" i="1"/>
  <c r="AM25" i="1"/>
  <c r="AK25" i="1"/>
  <c r="AI25" i="1"/>
  <c r="AG25" i="1"/>
  <c r="F25" i="1"/>
  <c r="AY24" i="1"/>
  <c r="AW24" i="1"/>
  <c r="AU24" i="1"/>
  <c r="AS24" i="1"/>
  <c r="AQ24" i="1"/>
  <c r="AO24" i="1"/>
  <c r="AM24" i="1"/>
  <c r="AK24" i="1"/>
  <c r="AI24" i="1"/>
  <c r="AG24" i="1"/>
  <c r="F24" i="1"/>
  <c r="AY23" i="1"/>
  <c r="AW23" i="1"/>
  <c r="AU23" i="1"/>
  <c r="AS23" i="1"/>
  <c r="AQ23" i="1"/>
  <c r="AO23" i="1"/>
  <c r="AM23" i="1"/>
  <c r="AK23" i="1"/>
  <c r="AI23" i="1"/>
  <c r="AG23" i="1"/>
  <c r="F23" i="1"/>
  <c r="AY22" i="1"/>
  <c r="AW22" i="1"/>
  <c r="AU22" i="1"/>
  <c r="AS22" i="1"/>
  <c r="AQ22" i="1"/>
  <c r="AO22" i="1"/>
  <c r="AM22" i="1"/>
  <c r="AK22" i="1"/>
  <c r="AI22" i="1"/>
  <c r="AG22" i="1" s="1"/>
  <c r="F22" i="1"/>
  <c r="AY21" i="1"/>
  <c r="AW21" i="1"/>
  <c r="AU21" i="1"/>
  <c r="AS21" i="1"/>
  <c r="AQ21" i="1"/>
  <c r="AO21" i="1"/>
  <c r="AM21" i="1"/>
  <c r="AK21" i="1"/>
  <c r="AI21" i="1"/>
  <c r="AG21" i="1"/>
  <c r="F21" i="1"/>
  <c r="AY20" i="1"/>
  <c r="AW20" i="1"/>
  <c r="AU20" i="1"/>
  <c r="AS20" i="1"/>
  <c r="AQ20" i="1"/>
  <c r="AO20" i="1"/>
  <c r="AM20" i="1"/>
  <c r="AK20" i="1"/>
  <c r="AI20" i="1"/>
  <c r="AG20" i="1"/>
  <c r="F20" i="1"/>
  <c r="AY19" i="1"/>
  <c r="AW19" i="1"/>
  <c r="AU19" i="1"/>
  <c r="AS19" i="1"/>
  <c r="AQ19" i="1"/>
  <c r="AO19" i="1"/>
  <c r="AM19" i="1"/>
  <c r="AK19" i="1"/>
  <c r="AI19" i="1"/>
  <c r="AG19" i="1"/>
  <c r="F19" i="1"/>
  <c r="AY18" i="1"/>
  <c r="AW18" i="1"/>
  <c r="AU18" i="1"/>
  <c r="AS18" i="1"/>
  <c r="AQ18" i="1"/>
  <c r="AO18" i="1"/>
  <c r="AM18" i="1"/>
  <c r="AK18" i="1"/>
  <c r="AI18" i="1"/>
  <c r="AG18" i="1" s="1"/>
  <c r="F18" i="1"/>
  <c r="AY17" i="1"/>
  <c r="AW17" i="1"/>
  <c r="AU17" i="1"/>
  <c r="AS17" i="1"/>
  <c r="AQ17" i="1"/>
  <c r="AO17" i="1"/>
  <c r="AM17" i="1"/>
  <c r="AK17" i="1"/>
  <c r="AI17" i="1"/>
  <c r="AG17" i="1"/>
  <c r="F17" i="1"/>
  <c r="AY16" i="1"/>
  <c r="AW16" i="1"/>
  <c r="AU16" i="1"/>
  <c r="AS16" i="1"/>
  <c r="AQ16" i="1"/>
  <c r="AO16" i="1"/>
  <c r="AM16" i="1"/>
  <c r="AK16" i="1"/>
  <c r="AI16" i="1"/>
  <c r="AG16" i="1"/>
  <c r="F16" i="1"/>
  <c r="AY15" i="1"/>
  <c r="AW15" i="1"/>
  <c r="AU15" i="1"/>
  <c r="AS15" i="1"/>
  <c r="AQ15" i="1"/>
  <c r="AO15" i="1"/>
  <c r="AM15" i="1"/>
  <c r="AK15" i="1"/>
  <c r="AI15" i="1"/>
  <c r="AG15" i="1"/>
  <c r="F15" i="1"/>
  <c r="AY14" i="1"/>
  <c r="AW14" i="1"/>
  <c r="AU14" i="1"/>
  <c r="AS14" i="1"/>
  <c r="AQ14" i="1"/>
  <c r="AO14" i="1"/>
  <c r="AM14" i="1"/>
  <c r="AK14" i="1"/>
  <c r="AI14" i="1"/>
  <c r="AG14" i="1" s="1"/>
  <c r="F14" i="1"/>
  <c r="AY13" i="1"/>
  <c r="AW13" i="1"/>
  <c r="AU13" i="1"/>
  <c r="AS13" i="1"/>
  <c r="AQ13" i="1"/>
  <c r="AO13" i="1"/>
  <c r="AM13" i="1"/>
  <c r="AK13" i="1"/>
  <c r="AI13" i="1"/>
  <c r="AG13" i="1"/>
  <c r="F13" i="1"/>
  <c r="AY12" i="1"/>
  <c r="AW12" i="1"/>
  <c r="AU12" i="1"/>
  <c r="AS12" i="1"/>
  <c r="AQ12" i="1"/>
  <c r="AO12" i="1"/>
  <c r="AM12" i="1"/>
  <c r="AK12" i="1"/>
  <c r="AI12" i="1"/>
  <c r="AG12" i="1"/>
  <c r="F12" i="1"/>
  <c r="AY11" i="1"/>
  <c r="AW11" i="1"/>
  <c r="AU11" i="1"/>
  <c r="AS11" i="1"/>
  <c r="AQ11" i="1"/>
  <c r="AO11" i="1"/>
  <c r="AM11" i="1"/>
  <c r="AK11" i="1"/>
  <c r="AI11" i="1"/>
  <c r="AG11" i="1"/>
  <c r="F11" i="1"/>
  <c r="AY10" i="1"/>
  <c r="AW10" i="1"/>
  <c r="AU10" i="1"/>
  <c r="AS10" i="1"/>
  <c r="AQ10" i="1"/>
  <c r="AO10" i="1"/>
  <c r="AM10" i="1"/>
  <c r="AK10" i="1"/>
  <c r="AI10" i="1"/>
  <c r="AG10" i="1" s="1"/>
  <c r="F10" i="1"/>
  <c r="AY9" i="1"/>
  <c r="AW9" i="1"/>
  <c r="AU9" i="1"/>
  <c r="AS9" i="1"/>
  <c r="AQ9" i="1"/>
  <c r="AO9" i="1"/>
  <c r="AM9" i="1"/>
  <c r="AK9" i="1"/>
  <c r="AI9" i="1"/>
  <c r="AG9" i="1"/>
  <c r="F9" i="1"/>
  <c r="AY8" i="1"/>
  <c r="AW8" i="1"/>
  <c r="AU8" i="1"/>
  <c r="AS8" i="1"/>
  <c r="AQ8" i="1"/>
  <c r="AO8" i="1"/>
  <c r="AM8" i="1"/>
  <c r="AK8" i="1"/>
  <c r="AI8" i="1"/>
  <c r="AG8" i="1"/>
  <c r="F8" i="1"/>
  <c r="AY7" i="1"/>
  <c r="AW7" i="1"/>
  <c r="AU7" i="1"/>
  <c r="AS7" i="1"/>
  <c r="AQ7" i="1"/>
  <c r="AO7" i="1"/>
  <c r="AM7" i="1"/>
  <c r="AK7" i="1"/>
  <c r="AI7" i="1"/>
  <c r="AG7" i="1"/>
  <c r="F7" i="1"/>
  <c r="AY6" i="1"/>
  <c r="AW6" i="1"/>
  <c r="AU6" i="1"/>
  <c r="AS6" i="1"/>
  <c r="AQ6" i="1"/>
  <c r="AO6" i="1"/>
  <c r="AM6" i="1"/>
  <c r="AK6" i="1"/>
  <c r="AI6" i="1"/>
  <c r="AG6" i="1" s="1"/>
  <c r="F6" i="1"/>
  <c r="AY5" i="1"/>
  <c r="AW5" i="1"/>
  <c r="AU5" i="1"/>
  <c r="AS5" i="1"/>
  <c r="AQ5" i="1"/>
  <c r="AO5" i="1"/>
  <c r="AM5" i="1"/>
  <c r="AK5" i="1"/>
  <c r="AI5" i="1"/>
  <c r="AG5" i="1"/>
  <c r="F5" i="1"/>
</calcChain>
</file>

<file path=xl/comments1.xml><?xml version="1.0" encoding="utf-8"?>
<comments xmlns="http://schemas.openxmlformats.org/spreadsheetml/2006/main">
  <authors>
    <author>TRAN MINH TUAN</author>
  </authors>
  <commentList>
    <comment ref="M169" authorId="0" shapeId="0">
      <text>
        <r>
          <rPr>
            <b/>
            <sz val="9"/>
            <color indexed="81"/>
            <rFont val="Tahoma"/>
            <family val="2"/>
          </rPr>
          <t>TRAN MINH TUAN: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<sst xmlns="http://schemas.openxmlformats.org/spreadsheetml/2006/main" count="6421" uniqueCount="1979">
  <si>
    <t>SỞ GIÁO DỤC VÀ ĐÀO TẠO YÊN BÁI</t>
  </si>
  <si>
    <t>DANH SÁCH HỌC SINH TRÚNG TUYỂN VÀO LỚP 10 CHUYÊN NĂM HỌC 2021 - 2022</t>
  </si>
  <si>
    <t>TRƯỜNG THPT CHUYÊN NGUYỄN TẤT THÀNH</t>
  </si>
  <si>
    <t>STT</t>
  </si>
  <si>
    <t>STT trong lơp</t>
  </si>
  <si>
    <t>SBD</t>
  </si>
  <si>
    <t xml:space="preserve">Họ và tên </t>
  </si>
  <si>
    <t xml:space="preserve">Giới tính </t>
  </si>
  <si>
    <t>Dân tộc</t>
  </si>
  <si>
    <t>Ngày, tháng 
năm sinh</t>
  </si>
  <si>
    <t>Nơi sinh
 (huyện, tỉnh)</t>
  </si>
  <si>
    <t>Hộ khẩu thường trú (Xã, huyện, tỉnh)</t>
  </si>
  <si>
    <t>Điện thoại liên hệ của thí sinh</t>
  </si>
  <si>
    <t>Điện thoại liên hệ của cha mẹ</t>
  </si>
  <si>
    <t>HS trường 
THCS</t>
  </si>
  <si>
    <t>Huyện</t>
  </si>
  <si>
    <t>Đăng kí thi vào chuyên</t>
  </si>
  <si>
    <t>Chọn môn chuyên với chuyên SĐ</t>
  </si>
  <si>
    <t>Điểm sơ tuyển</t>
  </si>
  <si>
    <t>Tuyển thẳng đại trà</t>
  </si>
  <si>
    <t>Điểm Ưu tiên</t>
  </si>
  <si>
    <t>Nguyện vọng DTNT/ Trường THPT khác</t>
  </si>
  <si>
    <t>Ghi chú</t>
  </si>
  <si>
    <t>Điểm thi</t>
  </si>
  <si>
    <t>Điểm xét tuyển</t>
  </si>
  <si>
    <t>Đỗ lớp</t>
  </si>
  <si>
    <t>Tinh trang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</si>
  <si>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</si>
  <si>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</si>
  <si>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</si>
  <si>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</si>
  <si>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</si>
  <si>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</si>
  <si>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</si>
  <si>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</si>
  <si>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</si>
  <si>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</si>
  <si>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</si>
  <si>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</si>
  <si>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</si>
  <si>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</si>
  <si>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</si>
  <si>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</si>
  <si>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</si>
  <si>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18</t>
  </si>
  <si>
    <t>Toán</t>
  </si>
  <si>
    <t xml:space="preserve">Văn </t>
  </si>
  <si>
    <t>Anh</t>
  </si>
  <si>
    <t>Môn 
Ch 1</t>
  </si>
  <si>
    <t>Môn 
Ch 2</t>
  </si>
  <si>
    <t>TT Toán</t>
  </si>
  <si>
    <t>Toán Tin</t>
  </si>
  <si>
    <t>TT Toán Tin</t>
  </si>
  <si>
    <t>TT Anh</t>
  </si>
  <si>
    <t>Anh Trung</t>
  </si>
  <si>
    <t>TT Anh Trung</t>
  </si>
  <si>
    <t>Văn</t>
  </si>
  <si>
    <t>TT Văn</t>
  </si>
  <si>
    <t>Ly</t>
  </si>
  <si>
    <t>TT Lý</t>
  </si>
  <si>
    <t>Hoa</t>
  </si>
  <si>
    <t>TT Hóa</t>
  </si>
  <si>
    <t>Sinh</t>
  </si>
  <si>
    <t>TT Sinh</t>
  </si>
  <si>
    <t>Sử Địa</t>
  </si>
  <si>
    <t>TT sử địa</t>
  </si>
  <si>
    <t>Đỗ</t>
  </si>
  <si>
    <t>1</t>
  </si>
  <si>
    <t>100420</t>
  </si>
  <si>
    <t>Nguyễn Hoàng Đức</t>
  </si>
  <si>
    <t>Nam</t>
  </si>
  <si>
    <t>Kinh</t>
  </si>
  <si>
    <t>22/10/2006</t>
  </si>
  <si>
    <t>Yên Bái - Yên Bái</t>
  </si>
  <si>
    <t>Đồng Tâm - Yên Bái - Yên Bái</t>
  </si>
  <si>
    <t>0919815769</t>
  </si>
  <si>
    <t>0949384268</t>
  </si>
  <si>
    <t>Quang Trung</t>
  </si>
  <si>
    <t>Yên Bái</t>
  </si>
  <si>
    <t>T1</t>
  </si>
  <si>
    <t>TT2</t>
  </si>
  <si>
    <t>49</t>
  </si>
  <si>
    <t>x</t>
  </si>
  <si>
    <t>11</t>
  </si>
  <si>
    <t>2</t>
  </si>
  <si>
    <t>100521</t>
  </si>
  <si>
    <t>Nguyễn Quang Huy</t>
  </si>
  <si>
    <t>08/3/2006</t>
  </si>
  <si>
    <t>Nam Cường - Yên Bái - Yên Bái</t>
  </si>
  <si>
    <t>0975198803</t>
  </si>
  <si>
    <t>Lê Hồng Phong</t>
  </si>
  <si>
    <t>47</t>
  </si>
  <si>
    <t>3</t>
  </si>
  <si>
    <t>100856</t>
  </si>
  <si>
    <t>Phí Đức Tùng</t>
  </si>
  <si>
    <t>02/01/2006</t>
  </si>
  <si>
    <t>Lục Yên - Yên Bái</t>
  </si>
  <si>
    <t>Động Quan - Lục Yên - Yên Bái</t>
  </si>
  <si>
    <t>0972975592</t>
  </si>
  <si>
    <t>Động Quan</t>
  </si>
  <si>
    <t>Lục Yên</t>
  </si>
  <si>
    <t>4</t>
  </si>
  <si>
    <t>100643</t>
  </si>
  <si>
    <t>Nguyễn Tuấn Minh</t>
  </si>
  <si>
    <t>Hồng Hà - Yên Bái - Yên Bái</t>
  </si>
  <si>
    <t>0862167527</t>
  </si>
  <si>
    <t>0918829289</t>
  </si>
  <si>
    <t>Yên Ninh</t>
  </si>
  <si>
    <t>12</t>
  </si>
  <si>
    <t>5</t>
  </si>
  <si>
    <t>100454</t>
  </si>
  <si>
    <t>Cao Thành Duy</t>
  </si>
  <si>
    <t>01/3/2006</t>
  </si>
  <si>
    <t>Nguyễn Thái Học - Yên Bái - Yên Bái</t>
  </si>
  <si>
    <t>0974585072</t>
  </si>
  <si>
    <t>45</t>
  </si>
  <si>
    <t>6</t>
  </si>
  <si>
    <t>100597</t>
  </si>
  <si>
    <t>Trần Hồng Long</t>
  </si>
  <si>
    <t>18/8/2006</t>
  </si>
  <si>
    <t>0962377300</t>
  </si>
  <si>
    <t>0972532845</t>
  </si>
  <si>
    <t>7</t>
  </si>
  <si>
    <t>100638</t>
  </si>
  <si>
    <t>Trần Bảo Minh</t>
  </si>
  <si>
    <t>21/8/2006</t>
  </si>
  <si>
    <t>Yên Ninh - Yên Bái - Yên Bái</t>
  </si>
  <si>
    <t>0853276868</t>
  </si>
  <si>
    <t>48</t>
  </si>
  <si>
    <t>8</t>
  </si>
  <si>
    <t>100600</t>
  </si>
  <si>
    <t>Trần Đức Lương</t>
  </si>
  <si>
    <t>Thổ</t>
  </si>
  <si>
    <t>06/8/2006</t>
  </si>
  <si>
    <t>Minh Tân - Yên Bái- Yên Bái</t>
  </si>
  <si>
    <t>0362650999</t>
  </si>
  <si>
    <t>0914415775</t>
  </si>
  <si>
    <t>9</t>
  </si>
  <si>
    <t>100511</t>
  </si>
  <si>
    <t>Nguyễn Phi Hùng</t>
  </si>
  <si>
    <t>24/11/2006</t>
  </si>
  <si>
    <t>0396250150</t>
  </si>
  <si>
    <t>10</t>
  </si>
  <si>
    <t>100512</t>
  </si>
  <si>
    <t>Hà Gia Hưng</t>
  </si>
  <si>
    <t>11/7/2006</t>
  </si>
  <si>
    <t>Minh Tân- TP Yên Bái- Yên Bái</t>
  </si>
  <si>
    <t>0971110706</t>
  </si>
  <si>
    <t>0974522657</t>
  </si>
  <si>
    <t>100578</t>
  </si>
  <si>
    <t>Vũ Hoàng Diệu Linh</t>
  </si>
  <si>
    <t>Nữ</t>
  </si>
  <si>
    <t>15/12/2006</t>
  </si>
  <si>
    <t>Văn Chấn - Yên Bái</t>
  </si>
  <si>
    <t>Bình Thuận - Văn Chấn - Yên Bái</t>
  </si>
  <si>
    <t>0869582918</t>
  </si>
  <si>
    <t>0981968677</t>
  </si>
  <si>
    <t>PTDTNT THCS Văn Chấn</t>
  </si>
  <si>
    <t>Văn Chấn</t>
  </si>
  <si>
    <t>27</t>
  </si>
  <si>
    <t>100765</t>
  </si>
  <si>
    <t>Nguyễn Thành Thắng</t>
  </si>
  <si>
    <t>08/02/2006</t>
  </si>
  <si>
    <t>0975060510</t>
  </si>
  <si>
    <t>0829772333</t>
  </si>
  <si>
    <t>13</t>
  </si>
  <si>
    <t>100778</t>
  </si>
  <si>
    <t>Đinh Thu Thảo</t>
  </si>
  <si>
    <t>03/10/2006</t>
  </si>
  <si>
    <t>0886431006</t>
  </si>
  <si>
    <t>0915826375</t>
  </si>
  <si>
    <t>14</t>
  </si>
  <si>
    <t>100601</t>
  </si>
  <si>
    <t>Nguyễn Phương Ly</t>
  </si>
  <si>
    <t>Yên Lạc - Vĩnh Phúc</t>
  </si>
  <si>
    <t>TT Yên Bình - Yên Bình - Yên Bái</t>
  </si>
  <si>
    <t>0979648826</t>
  </si>
  <si>
    <t>0987671017</t>
  </si>
  <si>
    <t>Yên Thịnh</t>
  </si>
  <si>
    <t>50</t>
  </si>
  <si>
    <t>15</t>
  </si>
  <si>
    <t>100408</t>
  </si>
  <si>
    <t>Lê Tiến Đạt</t>
  </si>
  <si>
    <t>04/9/2006</t>
  </si>
  <si>
    <t>Văn Yên - Yên Bái</t>
  </si>
  <si>
    <t>0982747389</t>
  </si>
  <si>
    <t>0982859869</t>
  </si>
  <si>
    <t>43</t>
  </si>
  <si>
    <t>16</t>
  </si>
  <si>
    <t>100621</t>
  </si>
  <si>
    <t>Nguyễn Xuân Mạnh</t>
  </si>
  <si>
    <t>0944298296</t>
  </si>
  <si>
    <t>TT Yên Bình</t>
  </si>
  <si>
    <t>Yên Bình</t>
  </si>
  <si>
    <t>17</t>
  </si>
  <si>
    <t>100857</t>
  </si>
  <si>
    <t>Đỗ Thanh Tùng</t>
  </si>
  <si>
    <t>Vĩnh Yên - Vĩnh Phúc</t>
  </si>
  <si>
    <t>TT Thác Bà - Yên Bình - Yên Bái</t>
  </si>
  <si>
    <t>0941283175</t>
  </si>
  <si>
    <t>0917257419/0363544668</t>
  </si>
  <si>
    <t>TH&amp;THCS TT Thác Bà</t>
  </si>
  <si>
    <t>100618</t>
  </si>
  <si>
    <t>Nguyễn Hồng Mai</t>
  </si>
  <si>
    <t>22/12/2006</t>
  </si>
  <si>
    <t>0984342702</t>
  </si>
  <si>
    <t>0978514076</t>
  </si>
  <si>
    <t>19</t>
  </si>
  <si>
    <t>100642</t>
  </si>
  <si>
    <t>Đoàn Đức Minh</t>
  </si>
  <si>
    <t>11/11/2006</t>
  </si>
  <si>
    <t>0818026668</t>
  </si>
  <si>
    <t>0971766559</t>
  </si>
  <si>
    <t>20</t>
  </si>
  <si>
    <t>100724</t>
  </si>
  <si>
    <t>Nguyễn Hoàng Oanh</t>
  </si>
  <si>
    <t>26/3/2006</t>
  </si>
  <si>
    <t>TT Cổ Phúc - Trấn Yên - Yên Bái</t>
  </si>
  <si>
    <t>0327795109</t>
  </si>
  <si>
    <t>TT Cổ Phúc</t>
  </si>
  <si>
    <t xml:space="preserve">Trấn Yên </t>
  </si>
  <si>
    <t>L2</t>
  </si>
  <si>
    <t>22</t>
  </si>
  <si>
    <t>21</t>
  </si>
  <si>
    <t>100473</t>
  </si>
  <si>
    <t>Nguyễn Minh Hải</t>
  </si>
  <si>
    <t>24/7/2006</t>
  </si>
  <si>
    <t>0919601878</t>
  </si>
  <si>
    <t>0918829540</t>
  </si>
  <si>
    <t>100583</t>
  </si>
  <si>
    <t>Trần Phương Linh</t>
  </si>
  <si>
    <t>23/02/2006</t>
  </si>
  <si>
    <t>0986257886</t>
  </si>
  <si>
    <t>23</t>
  </si>
  <si>
    <t>100338</t>
  </si>
  <si>
    <t>Đỗ Lê Anh</t>
  </si>
  <si>
    <t>20/10/2006</t>
  </si>
  <si>
    <t>TT Yên Thế - Lục Yên - Yên Bái</t>
  </si>
  <si>
    <t>0825488206</t>
  </si>
  <si>
    <t>0815837790</t>
  </si>
  <si>
    <t>24</t>
  </si>
  <si>
    <t>100442</t>
  </si>
  <si>
    <t>Hoàng Mai Dương</t>
  </si>
  <si>
    <t>12/12/2006</t>
  </si>
  <si>
    <t>Nghĩa Lộ - Yên Bái</t>
  </si>
  <si>
    <t>0838071719</t>
  </si>
  <si>
    <t>0972446130</t>
  </si>
  <si>
    <t>25</t>
  </si>
  <si>
    <t>100740</t>
  </si>
  <si>
    <t>Bùi Đình Quân</t>
  </si>
  <si>
    <t>05/9/2006</t>
  </si>
  <si>
    <t>Yên Thịnh - Yên Bái - Yên Bái</t>
  </si>
  <si>
    <t>0917444250</t>
  </si>
  <si>
    <t>44</t>
  </si>
  <si>
    <t>26</t>
  </si>
  <si>
    <t>100368</t>
  </si>
  <si>
    <t>Phạm Kim Bách</t>
  </si>
  <si>
    <t>11/3/2006</t>
  </si>
  <si>
    <t>0898747562</t>
  </si>
  <si>
    <t>0903469379</t>
  </si>
  <si>
    <t>H2</t>
  </si>
  <si>
    <t>100375</t>
  </si>
  <si>
    <t>Đào Đình Bình</t>
  </si>
  <si>
    <t>13/02/2006</t>
  </si>
  <si>
    <t>0822174018</t>
  </si>
  <si>
    <t>0946212618</t>
  </si>
  <si>
    <t>A2</t>
  </si>
  <si>
    <t>28</t>
  </si>
  <si>
    <t>100537</t>
  </si>
  <si>
    <t>Lê Tiến Khôi</t>
  </si>
  <si>
    <t>03/6/2006</t>
  </si>
  <si>
    <t>0944329578</t>
  </si>
  <si>
    <t>29</t>
  </si>
  <si>
    <t>100481</t>
  </si>
  <si>
    <t>Hoàng Thu Hằng</t>
  </si>
  <si>
    <t>23/4/2006</t>
  </si>
  <si>
    <t>Thanh Ba - Phú Thọ</t>
  </si>
  <si>
    <t>0918973419</t>
  </si>
  <si>
    <t>0976065629</t>
  </si>
  <si>
    <t>30</t>
  </si>
  <si>
    <t>100645</t>
  </si>
  <si>
    <t>Nguyễn Hoàng Bảo Minh</t>
  </si>
  <si>
    <t>Tày</t>
  </si>
  <si>
    <t>Cát Thịnh - Văn Chấn - Yên Bái</t>
  </si>
  <si>
    <t>0333131478</t>
  </si>
  <si>
    <t>0339092178</t>
  </si>
  <si>
    <t>Cát Thịnh</t>
  </si>
  <si>
    <t>31</t>
  </si>
  <si>
    <t>100624</t>
  </si>
  <si>
    <t>Nguyễn Đức Mạnh</t>
  </si>
  <si>
    <t>27/4/2006</t>
  </si>
  <si>
    <t>TT Mậu A - Văn Yên - Yên Bái</t>
  </si>
  <si>
    <t>0962956973</t>
  </si>
  <si>
    <t>TT Mậu A</t>
  </si>
  <si>
    <t>Văn Yên</t>
  </si>
  <si>
    <t>32</t>
  </si>
  <si>
    <t>100534</t>
  </si>
  <si>
    <t>Trần Nam Khánh</t>
  </si>
  <si>
    <t>11/9/2006</t>
  </si>
  <si>
    <t>0914315350</t>
  </si>
  <si>
    <t>33</t>
  </si>
  <si>
    <t>100816</t>
  </si>
  <si>
    <t>Nguyễn Mai Trang</t>
  </si>
  <si>
    <t>27/10/2006</t>
  </si>
  <si>
    <t>0948288007</t>
  </si>
  <si>
    <t>0943920445</t>
  </si>
  <si>
    <t>34</t>
  </si>
  <si>
    <t>100631</t>
  </si>
  <si>
    <t>Đỗ Bình Minh</t>
  </si>
  <si>
    <t>02/02/2006</t>
  </si>
  <si>
    <t>Đồng Tâm - Hai Bà Trưng - Hà Nội</t>
  </si>
  <si>
    <t>0904749030</t>
  </si>
  <si>
    <t xml:space="preserve">Lục Yên </t>
  </si>
  <si>
    <t>100504</t>
  </si>
  <si>
    <t>Đặng Minh Hoàng</t>
  </si>
  <si>
    <t>19/4/2006</t>
  </si>
  <si>
    <t>TX Nghĩa Lộ - Yên Bái</t>
  </si>
  <si>
    <t>Trung Tâm - TX Nghĩa Lộ - Yên Bái</t>
  </si>
  <si>
    <t>0966198258</t>
  </si>
  <si>
    <t>0915461858</t>
  </si>
  <si>
    <t>Tô Hiệu</t>
  </si>
  <si>
    <t>TX Nghĩa Lộ</t>
  </si>
  <si>
    <t>TT1</t>
  </si>
  <si>
    <t>100326</t>
  </si>
  <si>
    <t>Lê Hoàng Anh</t>
  </si>
  <si>
    <t>22/4/2006</t>
  </si>
  <si>
    <t>0834238178</t>
  </si>
  <si>
    <t>0858825666</t>
  </si>
  <si>
    <t>AT2</t>
  </si>
  <si>
    <t>100842</t>
  </si>
  <si>
    <t>Nguyễn Tuấn Tú</t>
  </si>
  <si>
    <t>07/9/2006</t>
  </si>
  <si>
    <t>TX Nghĩa Lộ - Nghĩa Lộ - Yên Bái</t>
  </si>
  <si>
    <t>0819280979</t>
  </si>
  <si>
    <t>0912680446</t>
  </si>
  <si>
    <t>100632</t>
  </si>
  <si>
    <t>Ngô Tuấn Minh</t>
  </si>
  <si>
    <t>06/3/2006</t>
  </si>
  <si>
    <t>Hưng Yên - Hưng Yên</t>
  </si>
  <si>
    <t>Hiến Nam - Hưng Yên - Hưng Yên</t>
  </si>
  <si>
    <t>0988882836</t>
  </si>
  <si>
    <t>0973188688</t>
  </si>
  <si>
    <t>Hiến Nam - Hưng Yên</t>
  </si>
  <si>
    <t>Hưng Yên</t>
  </si>
  <si>
    <t>T2</t>
  </si>
  <si>
    <t>100851</t>
  </si>
  <si>
    <t>Nguyễn Tuấn tú</t>
  </si>
  <si>
    <t>15/09/2006</t>
  </si>
  <si>
    <t>Yên Bái- Yên Bái</t>
  </si>
  <si>
    <t>TT Yên Bình - Huyện Yên Bình</t>
  </si>
  <si>
    <t>0388703288</t>
  </si>
  <si>
    <t>100764</t>
  </si>
  <si>
    <t>Lưu Bá Thắng</t>
  </si>
  <si>
    <t>18/9/2006</t>
  </si>
  <si>
    <t>Hà Nội</t>
  </si>
  <si>
    <t>0987558183</t>
  </si>
  <si>
    <t>100416</t>
  </si>
  <si>
    <t>Cao Minh Đức</t>
  </si>
  <si>
    <t>22/02/2006</t>
  </si>
  <si>
    <t>0943261754</t>
  </si>
  <si>
    <t>0375669795</t>
  </si>
  <si>
    <t>100487</t>
  </si>
  <si>
    <t>Trần Minh Hiển</t>
  </si>
  <si>
    <t>12/02/2006</t>
  </si>
  <si>
    <t>0826120206</t>
  </si>
  <si>
    <t>0919194558</t>
  </si>
  <si>
    <t>100869</t>
  </si>
  <si>
    <t>Nguyễn Bùi Hà Vinh</t>
  </si>
  <si>
    <t>25/01/2006</t>
  </si>
  <si>
    <t>Yên Bình - Yên Bái</t>
  </si>
  <si>
    <t>0919942117</t>
  </si>
  <si>
    <t>100501</t>
  </si>
  <si>
    <t>Nguyễn Trần Bích Hoàn</t>
  </si>
  <si>
    <t xml:space="preserve">Nữ </t>
  </si>
  <si>
    <t>11/09/2006</t>
  </si>
  <si>
    <t>0818169781</t>
  </si>
  <si>
    <t>0913524689</t>
  </si>
  <si>
    <t>TP Yên Bái</t>
  </si>
  <si>
    <t>100536</t>
  </si>
  <si>
    <t>Trần Gia Khánh</t>
  </si>
  <si>
    <t>09/11/2006</t>
  </si>
  <si>
    <t>Tân Thịnh - Yên Bái - Yên Bái</t>
  </si>
  <si>
    <t>0913525666</t>
  </si>
  <si>
    <t>100654</t>
  </si>
  <si>
    <t>Đặng Quang Minh</t>
  </si>
  <si>
    <t>02/4/2006</t>
  </si>
  <si>
    <t>Chấn Thịnh - Văn Chấn - Yên Bái</t>
  </si>
  <si>
    <t>0337838469</t>
  </si>
  <si>
    <t>0339881873</t>
  </si>
  <si>
    <t>100827</t>
  </si>
  <si>
    <t>Lương Hoàng Trang</t>
  </si>
  <si>
    <t>30/9/2006</t>
  </si>
  <si>
    <t>038300906</t>
  </si>
  <si>
    <t>0915515179</t>
  </si>
  <si>
    <t>100396</t>
  </si>
  <si>
    <t>Vũ Đình Cương</t>
  </si>
  <si>
    <t>29/5/2006</t>
  </si>
  <si>
    <t>0355432102</t>
  </si>
  <si>
    <t>0984786800</t>
  </si>
  <si>
    <t>100559</t>
  </si>
  <si>
    <t>Lê Thị Phương Linh</t>
  </si>
  <si>
    <t>0987255393</t>
  </si>
  <si>
    <t>100630</t>
  </si>
  <si>
    <t>Mai Nhật Minh</t>
  </si>
  <si>
    <t>21/10/2006</t>
  </si>
  <si>
    <t>Trúc Lâu - Lục Yên - Yên Bái</t>
  </si>
  <si>
    <t>0973405222</t>
  </si>
  <si>
    <t>100469</t>
  </si>
  <si>
    <t>Hoàng Vũ Thái Hà</t>
  </si>
  <si>
    <t>08/12/2006</t>
  </si>
  <si>
    <t>0915552341</t>
  </si>
  <si>
    <t>0915097014</t>
  </si>
  <si>
    <t>100668</t>
  </si>
  <si>
    <t>Trịnh Vũ Hoài Nam</t>
  </si>
  <si>
    <t>10/10/2006</t>
  </si>
  <si>
    <t>Bảo Hưng - Trấn Yên - Yên Bái</t>
  </si>
  <si>
    <t>0795101260</t>
  </si>
  <si>
    <t>0355970317</t>
  </si>
  <si>
    <t>TH&amp;THCS Bảo Hưng</t>
  </si>
  <si>
    <t>100731</t>
  </si>
  <si>
    <t>Nguyễn Mai Phương</t>
  </si>
  <si>
    <t>25/10/2006</t>
  </si>
  <si>
    <t>0355503853</t>
  </si>
  <si>
    <t>0913385353</t>
  </si>
  <si>
    <t>100760</t>
  </si>
  <si>
    <t>Vũ Hoàng Ngọc Tân</t>
  </si>
  <si>
    <t>24/5/2006</t>
  </si>
  <si>
    <t>0829366899</t>
  </si>
  <si>
    <t>0869620666</t>
  </si>
  <si>
    <t>42</t>
  </si>
  <si>
    <t>100590</t>
  </si>
  <si>
    <t>Tô Phương Linh</t>
  </si>
  <si>
    <t>30/11/2006</t>
  </si>
  <si>
    <t>Yên Bái, Yên Bái</t>
  </si>
  <si>
    <t>TT Thác Bà-Huyện Yên Bình</t>
  </si>
  <si>
    <t>0354679852</t>
  </si>
  <si>
    <t>0363543435</t>
  </si>
  <si>
    <t>100639</t>
  </si>
  <si>
    <t>Trần Hạc Minh</t>
  </si>
  <si>
    <t>18/4/2006</t>
  </si>
  <si>
    <t>Minh Bảo - Yên Bái - Yên Bái</t>
  </si>
  <si>
    <t>0886532636</t>
  </si>
  <si>
    <t>0985059962</t>
  </si>
  <si>
    <t>TH&amp;THCS Minh Bảo</t>
  </si>
  <si>
    <t>100340</t>
  </si>
  <si>
    <t>Phạm Lê Quỳnh Anh</t>
  </si>
  <si>
    <t>10/7/2006</t>
  </si>
  <si>
    <t>0913199548</t>
  </si>
  <si>
    <t>S2</t>
  </si>
  <si>
    <t>100650</t>
  </si>
  <si>
    <t>Nguyễn Quang Minh</t>
  </si>
  <si>
    <t xml:space="preserve">Nam </t>
  </si>
  <si>
    <t>14/12/2006</t>
  </si>
  <si>
    <t xml:space="preserve">Phú Thọ </t>
  </si>
  <si>
    <t>Nguyễn Phúc - Yên Bái - Yên Bái</t>
  </si>
  <si>
    <t>0911804186</t>
  </si>
  <si>
    <t>0397188984</t>
  </si>
  <si>
    <t>Nguyễn Du</t>
  </si>
  <si>
    <t xml:space="preserve"> Yên Bái </t>
  </si>
  <si>
    <t>100484</t>
  </si>
  <si>
    <t>Vũ Hồng Hạnh</t>
  </si>
  <si>
    <t>21/11/2006</t>
  </si>
  <si>
    <t>Mù Cang Chải - Yên Bái</t>
  </si>
  <si>
    <t>0918351578</t>
  </si>
  <si>
    <t>0911372999</t>
  </si>
  <si>
    <t>TH&amp;THCS TT Mù Cang Chải</t>
  </si>
  <si>
    <t>Mù Cang Chải</t>
  </si>
  <si>
    <t>100723</t>
  </si>
  <si>
    <t>Lương Ngọc Oanh</t>
  </si>
  <si>
    <t>0867767911</t>
  </si>
  <si>
    <t>0978131235</t>
  </si>
  <si>
    <t>100775</t>
  </si>
  <si>
    <t>Nguyễn Phương Thảo</t>
  </si>
  <si>
    <t>20/11/2006</t>
  </si>
  <si>
    <t>0886147609</t>
  </si>
  <si>
    <t>0854456677</t>
  </si>
  <si>
    <t>100721</t>
  </si>
  <si>
    <t>Nguyễn Thị Hồng Nhung</t>
  </si>
  <si>
    <t>17/6/2006</t>
  </si>
  <si>
    <t>0985768373</t>
  </si>
  <si>
    <t>0916554248</t>
  </si>
  <si>
    <t>100808</t>
  </si>
  <si>
    <t>Hoàng Thu Trà</t>
  </si>
  <si>
    <t>23/01/2006</t>
  </si>
  <si>
    <t>0334401315</t>
  </si>
  <si>
    <t>100855</t>
  </si>
  <si>
    <t>Nguyễn Anh Tuấn</t>
  </si>
  <si>
    <t>07/02/2006</t>
  </si>
  <si>
    <t>0363898846</t>
  </si>
  <si>
    <t>100574</t>
  </si>
  <si>
    <t>Đỗ Thùy Linh</t>
  </si>
  <si>
    <t>24/10/2006</t>
  </si>
  <si>
    <t>TT NT Trần Phú - Văn Chấn - Yên Bái</t>
  </si>
  <si>
    <t>0329048155</t>
  </si>
  <si>
    <t>Trần Phú</t>
  </si>
  <si>
    <t>100753</t>
  </si>
  <si>
    <t>Đỗ Quang Sơn</t>
  </si>
  <si>
    <t>30/5/2006</t>
  </si>
  <si>
    <t>0856885947</t>
  </si>
  <si>
    <t>0915018189</t>
  </si>
  <si>
    <t>100678</t>
  </si>
  <si>
    <t>Nguyễn Xuân Nghĩa</t>
  </si>
  <si>
    <t>25/5/2006</t>
  </si>
  <si>
    <t>0916994110</t>
  </si>
  <si>
    <t>46</t>
  </si>
  <si>
    <t>100852</t>
  </si>
  <si>
    <t>Trần Ngọc Tuấn</t>
  </si>
  <si>
    <t>15/10/2006</t>
  </si>
  <si>
    <t>0912231660</t>
  </si>
  <si>
    <t>100538</t>
  </si>
  <si>
    <t>Phạm Lê Ngọc Khuê</t>
  </si>
  <si>
    <t>25/4/2006</t>
  </si>
  <si>
    <t>0984817028</t>
  </si>
  <si>
    <t>0985198235</t>
  </si>
  <si>
    <t>A1</t>
  </si>
  <si>
    <t>100565</t>
  </si>
  <si>
    <t>Nguyễn Phương Linh</t>
  </si>
  <si>
    <t>0399482681</t>
  </si>
  <si>
    <t>0915512292</t>
  </si>
  <si>
    <t>100462</t>
  </si>
  <si>
    <t>Nguyễn Trà Giang</t>
  </si>
  <si>
    <t>04/5/2006</t>
  </si>
  <si>
    <t>0976959181</t>
  </si>
  <si>
    <t>100770</t>
  </si>
  <si>
    <t>Nguyễn Hữu Thành</t>
  </si>
  <si>
    <t>03/11/2006</t>
  </si>
  <si>
    <t>0896110231</t>
  </si>
  <si>
    <t>0853328045</t>
  </si>
  <si>
    <t>100569</t>
  </si>
  <si>
    <t>Hoàng Mai Linh</t>
  </si>
  <si>
    <t>Dao</t>
  </si>
  <si>
    <t>26/01/2006</t>
  </si>
  <si>
    <t>0911028675</t>
  </si>
  <si>
    <t>0912474523</t>
  </si>
  <si>
    <t>100676</t>
  </si>
  <si>
    <t>Nguyễn Nữ Mỹ Ngân</t>
  </si>
  <si>
    <t>22/3/2006</t>
  </si>
  <si>
    <t>0912825635</t>
  </si>
  <si>
    <t>0828220868</t>
  </si>
  <si>
    <t>100486</t>
  </si>
  <si>
    <t>Giang Tiến Hiển</t>
  </si>
  <si>
    <t>01/11/2006</t>
  </si>
  <si>
    <t>0866860138</t>
  </si>
  <si>
    <t>0916793000</t>
  </si>
  <si>
    <t>100433</t>
  </si>
  <si>
    <t>Nguyễn Đức Dũng</t>
  </si>
  <si>
    <t>19/3/2006</t>
  </si>
  <si>
    <t>0978666085</t>
  </si>
  <si>
    <t>100737</t>
  </si>
  <si>
    <t>Trần Lê Linh Phương</t>
  </si>
  <si>
    <t>21/7/2006</t>
  </si>
  <si>
    <t>0919965668</t>
  </si>
  <si>
    <t>0918965668</t>
  </si>
  <si>
    <t>100726</t>
  </si>
  <si>
    <t>Trương Hà Phúc</t>
  </si>
  <si>
    <t>Nùng</t>
  </si>
  <si>
    <t>11/01/2006</t>
  </si>
  <si>
    <t>0983142685</t>
  </si>
  <si>
    <t>100389</t>
  </si>
  <si>
    <t>Nguyễn Minh Chiến</t>
  </si>
  <si>
    <t>28/6/2006</t>
  </si>
  <si>
    <t>Nậm Khắt - Mù Cang Chải -Mù Cang Chải</t>
  </si>
  <si>
    <t>0368494512</t>
  </si>
  <si>
    <t>0912615766</t>
  </si>
  <si>
    <t>TT Mù Cang Chải</t>
  </si>
  <si>
    <t>100772</t>
  </si>
  <si>
    <t>Nguyễn Trí Thành</t>
  </si>
  <si>
    <t>02/10/2006</t>
  </si>
  <si>
    <t>0917379009</t>
  </si>
  <si>
    <t>0913536007</t>
  </si>
  <si>
    <t>100392</t>
  </si>
  <si>
    <t>Hà Thùy Chinh</t>
  </si>
  <si>
    <t>09/12/2006</t>
  </si>
  <si>
    <t>0964850119</t>
  </si>
  <si>
    <t>0915450119</t>
  </si>
  <si>
    <t>100431</t>
  </si>
  <si>
    <t>Nguyễn Tiến Dũng</t>
  </si>
  <si>
    <t>01/7/2006</t>
  </si>
  <si>
    <t>0984836699</t>
  </si>
  <si>
    <t>100805</t>
  </si>
  <si>
    <t>Hà Cao Tiến</t>
  </si>
  <si>
    <t xml:space="preserve">Tày </t>
  </si>
  <si>
    <t>21/05/2006</t>
  </si>
  <si>
    <t xml:space="preserve">Nghĩa Lộ - Yên Bái </t>
  </si>
  <si>
    <t>0386472253</t>
  </si>
  <si>
    <t>0945647997</t>
  </si>
  <si>
    <t xml:space="preserve">Yên Bái </t>
  </si>
  <si>
    <t>100316</t>
  </si>
  <si>
    <t>Trịnh Xuân An</t>
  </si>
  <si>
    <t>24/12/2006</t>
  </si>
  <si>
    <t>0983241069</t>
  </si>
  <si>
    <t>100397</t>
  </si>
  <si>
    <t>Bùi Đăng Cường</t>
  </si>
  <si>
    <t>22/5/2006</t>
  </si>
  <si>
    <t>0962309829</t>
  </si>
  <si>
    <t>0915309829</t>
  </si>
  <si>
    <t>100864</t>
  </si>
  <si>
    <t>Trịnh Tố Uyên</t>
  </si>
  <si>
    <t>29/9/2006</t>
  </si>
  <si>
    <t>Âu Lâu - Yên Bái - Yên Bái</t>
  </si>
  <si>
    <t>0822992006</t>
  </si>
  <si>
    <t>0948233150</t>
  </si>
  <si>
    <t>TH&amp;THCS Âu Lâu</t>
  </si>
  <si>
    <t>100677</t>
  </si>
  <si>
    <t>Trần Kim Trúc Ngân</t>
  </si>
  <si>
    <t>13/9/2006</t>
  </si>
  <si>
    <t>0949874874</t>
  </si>
  <si>
    <t>0912008908</t>
  </si>
  <si>
    <t>100617</t>
  </si>
  <si>
    <t>Nguyễn Quỳnh Mai</t>
  </si>
  <si>
    <t>19/5/2006</t>
  </si>
  <si>
    <t>0835376998</t>
  </si>
  <si>
    <t>0917285977</t>
  </si>
  <si>
    <t>100320</t>
  </si>
  <si>
    <t>Lương Ngọc Anh</t>
  </si>
  <si>
    <t>0904885311</t>
  </si>
  <si>
    <t>0947885311</t>
  </si>
  <si>
    <t>100791</t>
  </si>
  <si>
    <t>Trương Thị Anh Thư</t>
  </si>
  <si>
    <t>29/3/2006</t>
  </si>
  <si>
    <t>0878026946</t>
  </si>
  <si>
    <t>0983756424</t>
  </si>
  <si>
    <t>TH&amp;THCS Võ Thị Sáu</t>
  </si>
  <si>
    <t>100441</t>
  </si>
  <si>
    <t>Phùng Thái Dương</t>
  </si>
  <si>
    <t>21/6/2006</t>
  </si>
  <si>
    <t>0817379893</t>
  </si>
  <si>
    <t>0918820781</t>
  </si>
  <si>
    <t>100881</t>
  </si>
  <si>
    <t>Đỗ Tuấn Mạnh</t>
  </si>
  <si>
    <t>24/3/2006</t>
  </si>
  <si>
    <t>0888558333</t>
  </si>
  <si>
    <t>100477</t>
  </si>
  <si>
    <t>Nguyễn Thu Hằng</t>
  </si>
  <si>
    <t>15/8/2006</t>
  </si>
  <si>
    <t>0916205965</t>
  </si>
  <si>
    <t>100332</t>
  </si>
  <si>
    <t>Đào Nhật Anh</t>
  </si>
  <si>
    <t>04/02/2006</t>
  </si>
  <si>
    <t>0942327536</t>
  </si>
  <si>
    <t>0945924515</t>
  </si>
  <si>
    <t>100336</t>
  </si>
  <si>
    <t>Phạm Ngọc Quỳnh Anh</t>
  </si>
  <si>
    <t>03/02/2006</t>
  </si>
  <si>
    <t>0865830269</t>
  </si>
  <si>
    <t>0972483660</t>
  </si>
  <si>
    <t>100500</t>
  </si>
  <si>
    <t>Ngô Bích Hòa</t>
  </si>
  <si>
    <t>10/04/2006</t>
  </si>
  <si>
    <t>Phường Minh Tân Tp Yên Bái</t>
  </si>
  <si>
    <t>0396108298</t>
  </si>
  <si>
    <t>0979211152</t>
  </si>
  <si>
    <t>100343</t>
  </si>
  <si>
    <t>Phạm Ngọc Anh</t>
  </si>
  <si>
    <t>02/9/2006</t>
  </si>
  <si>
    <t>0909647648</t>
  </si>
  <si>
    <t>0915647648</t>
  </si>
  <si>
    <t>100844</t>
  </si>
  <si>
    <t>Nghiêm Tuấn Tú</t>
  </si>
  <si>
    <t>0523907625</t>
  </si>
  <si>
    <t>0379864618</t>
  </si>
  <si>
    <t>100749</t>
  </si>
  <si>
    <t>Hà Thị Như Quỳnh</t>
  </si>
  <si>
    <t>19/7/2006</t>
  </si>
  <si>
    <t>0911499316</t>
  </si>
  <si>
    <t>0983007960</t>
  </si>
  <si>
    <t>100325</t>
  </si>
  <si>
    <t>Lê Đức Anh</t>
  </si>
  <si>
    <t>05/02/2006</t>
  </si>
  <si>
    <t>0919106975</t>
  </si>
  <si>
    <t>100652</t>
  </si>
  <si>
    <t>Nguyễn Ngọc Hiếu Minh</t>
  </si>
  <si>
    <t>02/6/2006</t>
  </si>
  <si>
    <t>0364822678</t>
  </si>
  <si>
    <t>0912332047</t>
  </si>
  <si>
    <t>100328</t>
  </si>
  <si>
    <t>Nguyễn Kim Anh</t>
  </si>
  <si>
    <t>08/10/2006</t>
  </si>
  <si>
    <t>0858102006</t>
  </si>
  <si>
    <t>0848037799</t>
  </si>
  <si>
    <t>100774</t>
  </si>
  <si>
    <t>Lê Thị Diệu Thảo</t>
  </si>
  <si>
    <t>16/6/2006</t>
  </si>
  <si>
    <t>Trạm Tấu -  Yên Bái</t>
  </si>
  <si>
    <t>0944172406</t>
  </si>
  <si>
    <t>0945035908</t>
  </si>
  <si>
    <t>AT1</t>
  </si>
  <si>
    <t>SĐ2</t>
  </si>
  <si>
    <t>100531</t>
  </si>
  <si>
    <t>Dương Thu Khanh</t>
  </si>
  <si>
    <t>0838990668</t>
  </si>
  <si>
    <t>0917332056</t>
  </si>
  <si>
    <t>V2</t>
  </si>
  <si>
    <t>100455</t>
  </si>
  <si>
    <t>Hoàng Trần Duy</t>
  </si>
  <si>
    <t>24/07/2006</t>
  </si>
  <si>
    <t>Phường yên Ninh TP Yên Bái</t>
  </si>
  <si>
    <t>0385179885</t>
  </si>
  <si>
    <t>100693</t>
  </si>
  <si>
    <t>Hoàng Bích Ngọc</t>
  </si>
  <si>
    <t>14/6/2006</t>
  </si>
  <si>
    <t>0868699266</t>
  </si>
  <si>
    <t>100879</t>
  </si>
  <si>
    <t>Đào Hải Yến</t>
  </si>
  <si>
    <t>15/5/2006</t>
  </si>
  <si>
    <t>TT Than Uyên - Than Uyên - Lai Châu</t>
  </si>
  <si>
    <t>0906136382</t>
  </si>
  <si>
    <t>0982671636</t>
  </si>
  <si>
    <t>TT Than Uyên</t>
  </si>
  <si>
    <t>Than Uyên - Lai Châu</t>
  </si>
  <si>
    <t>100377</t>
  </si>
  <si>
    <t>Nguyễn Thái Bình</t>
  </si>
  <si>
    <t>14/9/2006</t>
  </si>
  <si>
    <t>0911196108</t>
  </si>
  <si>
    <t>0912072505</t>
  </si>
  <si>
    <t>100495</t>
  </si>
  <si>
    <t>Bùi Trung Hiếu</t>
  </si>
  <si>
    <t>Trấn Yên - Yên Bái</t>
  </si>
  <si>
    <t>Minh Quán - Trấn Yên - Yên Bái</t>
  </si>
  <si>
    <t>0966560800</t>
  </si>
  <si>
    <t>TH&amp;THCS Minh Quán</t>
  </si>
  <si>
    <t>100806</t>
  </si>
  <si>
    <t>Lê Thanh Toàn</t>
  </si>
  <si>
    <t>06/9/2006</t>
  </si>
  <si>
    <t>0919743866</t>
  </si>
  <si>
    <t>100467</t>
  </si>
  <si>
    <t>Dương Ngọc Hà</t>
  </si>
  <si>
    <t>0812800190</t>
  </si>
  <si>
    <t>0912821975</t>
  </si>
  <si>
    <t>100872</t>
  </si>
  <si>
    <t>Cao Nguyễn Vũ</t>
  </si>
  <si>
    <t>28/9/2006</t>
  </si>
  <si>
    <t>Tân An - TX Nghĩa Lộ - Yên Bái</t>
  </si>
  <si>
    <t>0787424555</t>
  </si>
  <si>
    <t>0914998882</t>
  </si>
  <si>
    <t>TH&amp;THCS Nguyễn Quang Bích</t>
  </si>
  <si>
    <t>100517</t>
  </si>
  <si>
    <t>Lê Thu Hương</t>
  </si>
  <si>
    <t>04/11/2006</t>
  </si>
  <si>
    <t>0886104182</t>
  </si>
  <si>
    <t>0839772979</t>
  </si>
  <si>
    <t>100689</t>
  </si>
  <si>
    <t>Đặng Minh Ngọc</t>
  </si>
  <si>
    <t>06/4/2006</t>
  </si>
  <si>
    <t>0366519036</t>
  </si>
  <si>
    <t>0986927134</t>
  </si>
  <si>
    <t>100819</t>
  </si>
  <si>
    <t>Trần Thu Trang</t>
  </si>
  <si>
    <t>0989550270</t>
  </si>
  <si>
    <t>0976779286</t>
  </si>
  <si>
    <t>100605</t>
  </si>
  <si>
    <t>Đoàn Hương Ly</t>
  </si>
  <si>
    <t>08/03/2006</t>
  </si>
  <si>
    <t>0982451323</t>
  </si>
  <si>
    <t>0985381769</t>
  </si>
  <si>
    <t>100626</t>
  </si>
  <si>
    <t>28/12/2006</t>
  </si>
  <si>
    <t>Lào Cai</t>
  </si>
  <si>
    <t>0914023101</t>
  </si>
  <si>
    <t>0911796569</t>
  </si>
  <si>
    <t>100801</t>
  </si>
  <si>
    <t>Bùi Thu Thủy</t>
  </si>
  <si>
    <t>20/3/2006</t>
  </si>
  <si>
    <t>0866226006</t>
  </si>
  <si>
    <t>0368284798</t>
  </si>
  <si>
    <t>100870</t>
  </si>
  <si>
    <t>Phạm Quang Vinh</t>
  </si>
  <si>
    <t>0913357752</t>
  </si>
  <si>
    <t>100581</t>
  </si>
  <si>
    <t>Liễu Ngọc Linh</t>
  </si>
  <si>
    <t>21/5/2006</t>
  </si>
  <si>
    <t>0852047157</t>
  </si>
  <si>
    <t>100620</t>
  </si>
  <si>
    <t>Nguyễn Duy Mạnh</t>
  </si>
  <si>
    <t>Đoan Hùng - Phú Thọ</t>
  </si>
  <si>
    <t>0916372889</t>
  </si>
  <si>
    <t>0987617889</t>
  </si>
  <si>
    <t>100445</t>
  </si>
  <si>
    <t>Nguyễn Thùy Dương</t>
  </si>
  <si>
    <t>0335387319</t>
  </si>
  <si>
    <t>0385810468</t>
  </si>
  <si>
    <t>100874</t>
  </si>
  <si>
    <t>Trần Lê Thiên Vũ</t>
  </si>
  <si>
    <t>0815469296</t>
  </si>
  <si>
    <t>0919568393</t>
  </si>
  <si>
    <t>100732</t>
  </si>
  <si>
    <t>Vũ Yến Phương</t>
  </si>
  <si>
    <t>25/8/2006</t>
  </si>
  <si>
    <t>0949347793</t>
  </si>
  <si>
    <t>0982177173</t>
  </si>
  <si>
    <t>100830</t>
  </si>
  <si>
    <t>Nguyễn Thùy Trang</t>
  </si>
  <si>
    <t>25/04/2006</t>
  </si>
  <si>
    <t>TT Yên Thế, Lục Yên, YB</t>
  </si>
  <si>
    <t>TT Yên Thế -Lục Yên- Yên Bái</t>
  </si>
  <si>
    <t>0364915809</t>
  </si>
  <si>
    <t>0917284686</t>
  </si>
  <si>
    <t>100649</t>
  </si>
  <si>
    <t>Trần Vũ Bảo Minh</t>
  </si>
  <si>
    <t>15/05/2006</t>
  </si>
  <si>
    <t>0334039004</t>
  </si>
  <si>
    <t>40</t>
  </si>
  <si>
    <t>100507</t>
  </si>
  <si>
    <t>Nguyễn Kim Huệ</t>
  </si>
  <si>
    <t>27/8/2006</t>
  </si>
  <si>
    <t>Y Can - Trấn Yên - Yên Bái</t>
  </si>
  <si>
    <t>0363038868</t>
  </si>
  <si>
    <t>0941233615</t>
  </si>
  <si>
    <t>TH&amp;THCS số 2 Y Can</t>
  </si>
  <si>
    <t>100371</t>
  </si>
  <si>
    <t>Trần Nguyễn Gia Bảo</t>
  </si>
  <si>
    <t>06/10/2006</t>
  </si>
  <si>
    <t>Ngòi A - Văn Yên - Yên Bái</t>
  </si>
  <si>
    <t>0949047819</t>
  </si>
  <si>
    <t>0399035943</t>
  </si>
  <si>
    <t>100884</t>
  </si>
  <si>
    <t>Tạ Đức Lộc</t>
  </si>
  <si>
    <t>24/2/2006</t>
  </si>
  <si>
    <t>0946048299</t>
  </si>
  <si>
    <t>100550</t>
  </si>
  <si>
    <t>Phạm Thế Lâm</t>
  </si>
  <si>
    <t>25/02/2006</t>
  </si>
  <si>
    <t>0326281281</t>
  </si>
  <si>
    <t>100646</t>
  </si>
  <si>
    <t>28/01/2006</t>
  </si>
  <si>
    <t>0842899298</t>
  </si>
  <si>
    <t>0973639640</t>
  </si>
  <si>
    <t>100742</t>
  </si>
  <si>
    <t>Đào Ngọc Quang</t>
  </si>
  <si>
    <t>29/01/2006</t>
  </si>
  <si>
    <t>0394820334</t>
  </si>
  <si>
    <t>100708</t>
  </si>
  <si>
    <t>Nguyễn Bảo Nhi</t>
  </si>
  <si>
    <t>14/11/2006</t>
  </si>
  <si>
    <t>0944057918</t>
  </si>
  <si>
    <t>100822</t>
  </si>
  <si>
    <t>Đặng Huyền Trang</t>
  </si>
  <si>
    <t>15/11/2006</t>
  </si>
  <si>
    <t>0911403198</t>
  </si>
  <si>
    <t>0917794075</t>
  </si>
  <si>
    <t>100629</t>
  </si>
  <si>
    <t>19/02/2006</t>
  </si>
  <si>
    <t>0904843505</t>
  </si>
  <si>
    <t>0948279654</t>
  </si>
  <si>
    <t>100471</t>
  </si>
  <si>
    <t>Nguyễn Thanh Hà</t>
  </si>
  <si>
    <t>09/8/2006</t>
  </si>
  <si>
    <t>0915188668</t>
  </si>
  <si>
    <t>An Tảo - Hưng Yên</t>
  </si>
  <si>
    <t>100688</t>
  </si>
  <si>
    <t>Nguyễn Thảo Ngọc</t>
  </si>
  <si>
    <t>Đồng Tâm- TP Yên Bái- Yên Bái</t>
  </si>
  <si>
    <t>0815330206</t>
  </si>
  <si>
    <t>0915216748</t>
  </si>
  <si>
    <t>V1</t>
  </si>
  <si>
    <t>100662</t>
  </si>
  <si>
    <t>Trần Huyền My</t>
  </si>
  <si>
    <t>0812475505</t>
  </si>
  <si>
    <t>100382</t>
  </si>
  <si>
    <t>Phí Minh Châu</t>
  </si>
  <si>
    <t>30/6/2006</t>
  </si>
  <si>
    <t>0915855987</t>
  </si>
  <si>
    <t>0915115498</t>
  </si>
  <si>
    <t>100497</t>
  </si>
  <si>
    <t>Vũ Thủy Hoa</t>
  </si>
  <si>
    <t>05/10/2006</t>
  </si>
  <si>
    <t>0332758373</t>
  </si>
  <si>
    <t>0914567023</t>
  </si>
  <si>
    <t>100802</t>
  </si>
  <si>
    <t>Nguyễn Thu Thủy</t>
  </si>
  <si>
    <t>Lục Yên- Yên Bái</t>
  </si>
  <si>
    <t>0368549044</t>
  </si>
  <si>
    <t>0975366289</t>
  </si>
  <si>
    <t>100348</t>
  </si>
  <si>
    <t>Nguyễn Ngọc Trâm Anh</t>
  </si>
  <si>
    <t>01//5/2006</t>
  </si>
  <si>
    <t>0916053951</t>
  </si>
  <si>
    <t>0916546666</t>
  </si>
  <si>
    <t>100498</t>
  </si>
  <si>
    <t>Nguyễn Mai Hoa</t>
  </si>
  <si>
    <t>22/7/2006</t>
  </si>
  <si>
    <t>0833707019</t>
  </si>
  <si>
    <t>100412</t>
  </si>
  <si>
    <t>Đặng Tiến Đạt</t>
  </si>
  <si>
    <t>12/11/2006</t>
  </si>
  <si>
    <t>0347251375</t>
  </si>
  <si>
    <t>0964538555</t>
  </si>
  <si>
    <t>100616</t>
  </si>
  <si>
    <t>Lê Xuân Mai</t>
  </si>
  <si>
    <t>22/9/2006</t>
  </si>
  <si>
    <t>0336051811</t>
  </si>
  <si>
    <t>0941283056</t>
  </si>
  <si>
    <t>100792</t>
  </si>
  <si>
    <t>Mai Anh Thư</t>
  </si>
  <si>
    <t>04/10/2006</t>
  </si>
  <si>
    <t>0916490785</t>
  </si>
  <si>
    <t>0943255585</t>
  </si>
  <si>
    <t>100339</t>
  </si>
  <si>
    <t>Đào Minh Anh</t>
  </si>
  <si>
    <t>0983403855</t>
  </si>
  <si>
    <t>100758</t>
  </si>
  <si>
    <t>Nguyễn Mỹ Tâm</t>
  </si>
  <si>
    <t>10/12/2006</t>
  </si>
  <si>
    <t>0912070929</t>
  </si>
  <si>
    <t>100478</t>
  </si>
  <si>
    <t>Nguyễn Thị Thu Hằng</t>
  </si>
  <si>
    <t>0904837866</t>
  </si>
  <si>
    <t>0912744611</t>
  </si>
  <si>
    <t>100593</t>
  </si>
  <si>
    <t>Bùi Phương Linh</t>
  </si>
  <si>
    <t>0822213613</t>
  </si>
  <si>
    <t>0912085567</t>
  </si>
  <si>
    <t>100690</t>
  </si>
  <si>
    <t>Nguyễn Ánh Ngọc</t>
  </si>
  <si>
    <t>10/6/2006</t>
  </si>
  <si>
    <t>0915814434</t>
  </si>
  <si>
    <t>0915509577</t>
  </si>
  <si>
    <t>100807</t>
  </si>
  <si>
    <t>Trần Thanh Trà</t>
  </si>
  <si>
    <t>23/11/2006</t>
  </si>
  <si>
    <t>0823309568</t>
  </si>
  <si>
    <t>0987779397</t>
  </si>
  <si>
    <t>100474</t>
  </si>
  <si>
    <t>Lê Thị Ngọc Hải</t>
  </si>
  <si>
    <t>11/12/2006</t>
  </si>
  <si>
    <t>Lâm Thao - Phú Thọ</t>
  </si>
  <si>
    <t>TT Mù Cang Chải - Mù Cang Chải - Yên Bái</t>
  </si>
  <si>
    <t>0965393782</t>
  </si>
  <si>
    <t>0986764490</t>
  </si>
  <si>
    <t>Tứ Xã</t>
  </si>
  <si>
    <t>100699</t>
  </si>
  <si>
    <t>Dương Minh Nguyệt</t>
  </si>
  <si>
    <t>0842153555</t>
  </si>
  <si>
    <t>100702</t>
  </si>
  <si>
    <t>Hoàng Minh Nguyệt</t>
  </si>
  <si>
    <t>0974522938</t>
  </si>
  <si>
    <t>100825</t>
  </si>
  <si>
    <t>Vũ Nguyễn Đoan Trang</t>
  </si>
  <si>
    <t>0815614898</t>
  </si>
  <si>
    <t>0916527064</t>
  </si>
  <si>
    <t>H1</t>
  </si>
  <si>
    <t>100795</t>
  </si>
  <si>
    <t>Vũ Thị Anh Thư</t>
  </si>
  <si>
    <t>17/10/2006</t>
  </si>
  <si>
    <t>0869029666</t>
  </si>
  <si>
    <t>0916372658</t>
  </si>
  <si>
    <t>100575</t>
  </si>
  <si>
    <t>Nguyễn Diệu Linh</t>
  </si>
  <si>
    <t>0335463257</t>
  </si>
  <si>
    <t>100696</t>
  </si>
  <si>
    <t>Nguyễn Đỗ Hồng Ngọc</t>
  </si>
  <si>
    <t>0913228976</t>
  </si>
  <si>
    <t>L1</t>
  </si>
  <si>
    <t>100604</t>
  </si>
  <si>
    <t>Vũ Khánh Ly</t>
  </si>
  <si>
    <t>0945728588</t>
  </si>
  <si>
    <t>0817648555</t>
  </si>
  <si>
    <t>100341</t>
  </si>
  <si>
    <t>Đào Nguyệt Anh</t>
  </si>
  <si>
    <t>03/3/2006</t>
  </si>
  <si>
    <t>0347800603</t>
  </si>
  <si>
    <t>0378388109</t>
  </si>
  <si>
    <t>100691</t>
  </si>
  <si>
    <t>Nguyễn Minh Ngọc</t>
  </si>
  <si>
    <t>03/4/2006</t>
  </si>
  <si>
    <t>0375099823</t>
  </si>
  <si>
    <t>0359278503</t>
  </si>
  <si>
    <t>100480</t>
  </si>
  <si>
    <t>Trần Minh Hằng</t>
  </si>
  <si>
    <t>Cao Lan</t>
  </si>
  <si>
    <t>0866637210</t>
  </si>
  <si>
    <t>0383842497</t>
  </si>
  <si>
    <t>100553</t>
  </si>
  <si>
    <t>Phạm Mai Linh</t>
  </si>
  <si>
    <t>17/3/2006</t>
  </si>
  <si>
    <t>0869630808</t>
  </si>
  <si>
    <t>0836490278</t>
  </si>
  <si>
    <t>100324</t>
  </si>
  <si>
    <t>Chu Minh Anh</t>
  </si>
  <si>
    <t>01/10/2006</t>
  </si>
  <si>
    <t>0866102354</t>
  </si>
  <si>
    <t>0398138873</t>
  </si>
  <si>
    <t>100530</t>
  </si>
  <si>
    <t>Lê Khánh Huyền</t>
  </si>
  <si>
    <t>27/07/2006</t>
  </si>
  <si>
    <t>0358009262</t>
  </si>
  <si>
    <t>100535</t>
  </si>
  <si>
    <t>Nguyễn Bảo Khánh</t>
  </si>
  <si>
    <t>0964225889</t>
  </si>
  <si>
    <t>0915368161</t>
  </si>
  <si>
    <t>100735</t>
  </si>
  <si>
    <t>Nguyễn Hà Phương</t>
  </si>
  <si>
    <t>25/12/2006</t>
  </si>
  <si>
    <t>0989525797</t>
  </si>
  <si>
    <t>0984743734</t>
  </si>
  <si>
    <t>100709</t>
  </si>
  <si>
    <t>Nguyễn Trần Ý Nhi</t>
  </si>
  <si>
    <t>28/4/2006</t>
  </si>
  <si>
    <t>0967807099</t>
  </si>
  <si>
    <t>0986916586</t>
  </si>
  <si>
    <t>100607</t>
  </si>
  <si>
    <t>Đào Phương Ly</t>
  </si>
  <si>
    <t>07/8/2006</t>
  </si>
  <si>
    <t>0356858858</t>
  </si>
  <si>
    <t>0988788988</t>
  </si>
  <si>
    <t>35</t>
  </si>
  <si>
    <t>100763</t>
  </si>
  <si>
    <t>Nguyễn Đức Thắng</t>
  </si>
  <si>
    <t>28/8/2006</t>
  </si>
  <si>
    <t xml:space="preserve">Nam Cường - Yên Bái </t>
  </si>
  <si>
    <t>0392982868</t>
  </si>
  <si>
    <t>0946941378</t>
  </si>
  <si>
    <t>Phạm Lê Huy</t>
  </si>
  <si>
    <t>15/9/2006</t>
  </si>
  <si>
    <t>BV Sơn Tây</t>
  </si>
  <si>
    <t>0364019613</t>
  </si>
  <si>
    <t>0982807968</t>
  </si>
  <si>
    <t>Lý</t>
  </si>
  <si>
    <t>Hoàng Đức Minh</t>
  </si>
  <si>
    <t>0888727806</t>
  </si>
  <si>
    <t>0946502717</t>
  </si>
  <si>
    <t>Đào Khánh Linh</t>
  </si>
  <si>
    <t>0838308394</t>
  </si>
  <si>
    <t>0943256568</t>
  </si>
  <si>
    <t>Nguyễn Đức Minh</t>
  </si>
  <si>
    <t>16/10/2006</t>
  </si>
  <si>
    <t>0989069797</t>
  </si>
  <si>
    <t>0983851264</t>
  </si>
  <si>
    <t>Nguyễn Đức Thiện</t>
  </si>
  <si>
    <t>06/01/2006</t>
  </si>
  <si>
    <t>0354569127</t>
  </si>
  <si>
    <t>0915115721</t>
  </si>
  <si>
    <t>Phạm Thùy Linh</t>
  </si>
  <si>
    <t>12/9/2006</t>
  </si>
  <si>
    <t>Bảo Thắng - Lào Cai</t>
  </si>
  <si>
    <t>0346897367</t>
  </si>
  <si>
    <t>0387272169</t>
  </si>
  <si>
    <t>Nguyễn Đức Bình</t>
  </si>
  <si>
    <t>0986883636</t>
  </si>
  <si>
    <t>Nguyễn Tiến Minh</t>
  </si>
  <si>
    <t>Văn Phú - Yên Bái - Yên Bái</t>
  </si>
  <si>
    <t>0914165744</t>
  </si>
  <si>
    <t>0979228129</t>
  </si>
  <si>
    <t>TH&amp;THCS Văn Phú</t>
  </si>
  <si>
    <t>Nguyễn Thế Trường</t>
  </si>
  <si>
    <t>09/3/2006</t>
  </si>
  <si>
    <t>0886752925</t>
  </si>
  <si>
    <t>0949873722</t>
  </si>
  <si>
    <t>Nguyễn Yến Nhi</t>
  </si>
  <si>
    <t>0377969038</t>
  </si>
  <si>
    <t>0983666047</t>
  </si>
  <si>
    <t>Lê Hải Đăng</t>
  </si>
  <si>
    <t>31/3/2006</t>
  </si>
  <si>
    <t>0363335824</t>
  </si>
  <si>
    <t>0359526488</t>
  </si>
  <si>
    <t>Trần Thùy Trang</t>
  </si>
  <si>
    <t>12/04/2006</t>
  </si>
  <si>
    <t>Yên Bình- Yên Bái</t>
  </si>
  <si>
    <t>Bảo Ái- Yên Bình- Yên Bái</t>
  </si>
  <si>
    <t>0862366762</t>
  </si>
  <si>
    <t>0395945934</t>
  </si>
  <si>
    <t>THCS xã Bảo Ái</t>
  </si>
  <si>
    <t>Nguyễn Thành Công</t>
  </si>
  <si>
    <t>23/04/2006</t>
  </si>
  <si>
    <t>TT Yên Bình- Yên Bình- Yên Bái</t>
  </si>
  <si>
    <t>0968142068</t>
  </si>
  <si>
    <t>0357750875</t>
  </si>
  <si>
    <t>THCS TT Yên Bình</t>
  </si>
  <si>
    <t>Nguyễn Khánh Linh</t>
  </si>
  <si>
    <t>0916791503</t>
  </si>
  <si>
    <t>0917113686</t>
  </si>
  <si>
    <t>29/4/2006</t>
  </si>
  <si>
    <t>0813810298</t>
  </si>
  <si>
    <t>0916785976</t>
  </si>
  <si>
    <t>Hán Hoàng Dũng</t>
  </si>
  <si>
    <t>0399379488</t>
  </si>
  <si>
    <t>0983372633</t>
  </si>
  <si>
    <t>Lê Trần Mạnh Tiến</t>
  </si>
  <si>
    <t>19/01/2006</t>
  </si>
  <si>
    <t>0941660507</t>
  </si>
  <si>
    <t>0913530639</t>
  </si>
  <si>
    <t>Nguyễn Ngọc Duy</t>
  </si>
  <si>
    <t>14/10/2006</t>
  </si>
  <si>
    <t>An Thịnh - Văn Yên - Yên Bái</t>
  </si>
  <si>
    <t>0352782206</t>
  </si>
  <si>
    <t>0829691009</t>
  </si>
  <si>
    <t>An Thịnh</t>
  </si>
  <si>
    <t>Hoàng Tuấn Nghĩa</t>
  </si>
  <si>
    <t>07/5/2006</t>
  </si>
  <si>
    <t>0365619767</t>
  </si>
  <si>
    <t>Nguyễn Tuấn Phong</t>
  </si>
  <si>
    <t>0914684775</t>
  </si>
  <si>
    <t>0944883894</t>
  </si>
  <si>
    <t>Nguyễn Đức Hiếu</t>
  </si>
  <si>
    <t>27/12/2006</t>
  </si>
  <si>
    <t>0912115530</t>
  </si>
  <si>
    <t>0918098833</t>
  </si>
  <si>
    <t>23/9/2006</t>
  </si>
  <si>
    <t>0353176138</t>
  </si>
  <si>
    <t>0382888973</t>
  </si>
  <si>
    <t>Đỗ Hải Đăng</t>
  </si>
  <si>
    <t>25/3/2006</t>
  </si>
  <si>
    <t>0987227783</t>
  </si>
  <si>
    <t>Hoàng Khánh Lâm</t>
  </si>
  <si>
    <t>13/10/2006</t>
  </si>
  <si>
    <t>0911350171</t>
  </si>
  <si>
    <t>0915357277</t>
  </si>
  <si>
    <t>Đặng Nhật Khoa Đăng</t>
  </si>
  <si>
    <t>0848252888</t>
  </si>
  <si>
    <t>0914954222</t>
  </si>
  <si>
    <t>Nguyễn Hải Linh</t>
  </si>
  <si>
    <t>26/11/2006</t>
  </si>
  <si>
    <t>0866063810</t>
  </si>
  <si>
    <t>0962993666</t>
  </si>
  <si>
    <t>Phạm Trung Nghĩa`</t>
  </si>
  <si>
    <t>0338227622</t>
  </si>
  <si>
    <t>0986287400</t>
  </si>
  <si>
    <t>Lê Hoàng Phúc</t>
  </si>
  <si>
    <t>0945782981</t>
  </si>
  <si>
    <t>0945088688</t>
  </si>
  <si>
    <t>Hoàng Ngọc Việt Anh</t>
  </si>
  <si>
    <t>0824594444</t>
  </si>
  <si>
    <t>0827671111</t>
  </si>
  <si>
    <t>Trần Duy Mạnh</t>
  </si>
  <si>
    <t>15/03/2006</t>
  </si>
  <si>
    <t>0357647659</t>
  </si>
  <si>
    <t>0979483045</t>
  </si>
  <si>
    <t>Lê Công Minh</t>
  </si>
  <si>
    <t>26/9/2006</t>
  </si>
  <si>
    <t>0338656676</t>
  </si>
  <si>
    <t>0988921033</t>
  </si>
  <si>
    <t>Hoàng Minh Nhật</t>
  </si>
  <si>
    <t>08/8/2006</t>
  </si>
  <si>
    <t>Hợp Minh - Yên Bái - Yên Bái</t>
  </si>
  <si>
    <t>0394298617</t>
  </si>
  <si>
    <t>0389303108</t>
  </si>
  <si>
    <t>Nguyễn Tiến Chiến</t>
  </si>
  <si>
    <t>Thái</t>
  </si>
  <si>
    <t>30/10/2006</t>
  </si>
  <si>
    <t>0944750713</t>
  </si>
  <si>
    <t>0915439215</t>
  </si>
  <si>
    <t>Nông Đức Huy</t>
  </si>
  <si>
    <t>0888941978</t>
  </si>
  <si>
    <t>0916784969</t>
  </si>
  <si>
    <t>100403</t>
  </si>
  <si>
    <t>Đinh Quang Đạo</t>
  </si>
  <si>
    <t>16/02/2006</t>
  </si>
  <si>
    <t>0329156078</t>
  </si>
  <si>
    <t>0915097422</t>
  </si>
  <si>
    <t>Hóa</t>
  </si>
  <si>
    <t>100672</t>
  </si>
  <si>
    <t>Nguyễn Thúy Nga</t>
  </si>
  <si>
    <t>18/01/2006</t>
  </si>
  <si>
    <t>0968919722</t>
  </si>
  <si>
    <t>0979480913</t>
  </si>
  <si>
    <t>100810</t>
  </si>
  <si>
    <t>Ngô Bảo Trân</t>
  </si>
  <si>
    <t>01/9/2006</t>
  </si>
  <si>
    <t>0917091749</t>
  </si>
  <si>
    <t>0917361789</t>
  </si>
  <si>
    <t>100541</t>
  </si>
  <si>
    <t>Đặng Trung Kiên</t>
  </si>
  <si>
    <t>0363890244</t>
  </si>
  <si>
    <t>0815642528</t>
  </si>
  <si>
    <t>100506</t>
  </si>
  <si>
    <t>Nông Đức Hoàng</t>
  </si>
  <si>
    <t>0915842503</t>
  </si>
  <si>
    <t>100482</t>
  </si>
  <si>
    <t>Trần Thị Hạnh</t>
  </si>
  <si>
    <t>0977253743</t>
  </si>
  <si>
    <t>0358230316</t>
  </si>
  <si>
    <t>100800</t>
  </si>
  <si>
    <t>Nguyễn Mai Thùy</t>
  </si>
  <si>
    <t>28/10/2006</t>
  </si>
  <si>
    <t>0368635084</t>
  </si>
  <si>
    <t>100453</t>
  </si>
  <si>
    <t>Nguyễn Mạnh Duy</t>
  </si>
  <si>
    <t>20/5/2006</t>
  </si>
  <si>
    <t>0969107325</t>
  </si>
  <si>
    <t>0972536367</t>
  </si>
  <si>
    <t>100383</t>
  </si>
  <si>
    <t>Triệu Hà Chi</t>
  </si>
  <si>
    <t>02/04/2006</t>
  </si>
  <si>
    <t>0333813573</t>
  </si>
  <si>
    <t>0914734332</t>
  </si>
  <si>
    <t>THCS Yên Ninh</t>
  </si>
  <si>
    <t>100411</t>
  </si>
  <si>
    <t>Chu Xuân Đạt</t>
  </si>
  <si>
    <t>0971241244</t>
  </si>
  <si>
    <t>0979345355</t>
  </si>
  <si>
    <t>100518</t>
  </si>
  <si>
    <t>Nguyễn Thu Hường</t>
  </si>
  <si>
    <t>18/12/2006</t>
  </si>
  <si>
    <t>Quy Mông - Trấn Yên Bái - Yên Bái</t>
  </si>
  <si>
    <t>0344777250</t>
  </si>
  <si>
    <t>Trần Yên</t>
  </si>
  <si>
    <t>100849</t>
  </si>
  <si>
    <t>30/12/2006</t>
  </si>
  <si>
    <t>0985438754</t>
  </si>
  <si>
    <t>100407</t>
  </si>
  <si>
    <t>Trịnh Phát Đạt</t>
  </si>
  <si>
    <t>0902167178</t>
  </si>
  <si>
    <t>100859</t>
  </si>
  <si>
    <t>Nguyễn Thanh Tùng</t>
  </si>
  <si>
    <t>0911675669</t>
  </si>
  <si>
    <t>0367118715</t>
  </si>
  <si>
    <t>100551</t>
  </si>
  <si>
    <t>Nguyễn Thị Diệu Lan</t>
  </si>
  <si>
    <t>20/01/2006</t>
  </si>
  <si>
    <t>0963108995</t>
  </si>
  <si>
    <t>0868976592</t>
  </si>
  <si>
    <t>100711</t>
  </si>
  <si>
    <t>Trần Nguyệt Nhi</t>
  </si>
  <si>
    <t>07/10/2006</t>
  </si>
  <si>
    <t>0941425141</t>
  </si>
  <si>
    <t>0912699939</t>
  </si>
  <si>
    <t>100329</t>
  </si>
  <si>
    <t>Cao Lê Quang Anh</t>
  </si>
  <si>
    <t>Minh Tân- Yên Bái- Yên Bái</t>
  </si>
  <si>
    <t>0838624006</t>
  </si>
  <si>
    <t>0853287855</t>
  </si>
  <si>
    <t>100526</t>
  </si>
  <si>
    <t>Nguyễn Thương Huyền</t>
  </si>
  <si>
    <t>12/7/2006</t>
  </si>
  <si>
    <t>0853867129</t>
  </si>
  <si>
    <t>0393821348</t>
  </si>
  <si>
    <t>100833</t>
  </si>
  <si>
    <t>Vũ Thanh Trúc</t>
  </si>
  <si>
    <t>07/09/2006</t>
  </si>
  <si>
    <t xml:space="preserve">Huyện Lục Yên-Yên Bái </t>
  </si>
  <si>
    <t>Xã Liễu Đô Huyện Lục Yên- Yên Bái</t>
  </si>
  <si>
    <t>0987850381</t>
  </si>
  <si>
    <t>100366</t>
  </si>
  <si>
    <t>Trần Thị Hồng Ánh</t>
  </si>
  <si>
    <t>17/12/2006</t>
  </si>
  <si>
    <t>0932297562</t>
  </si>
  <si>
    <t>0364264925</t>
  </si>
  <si>
    <t>100748</t>
  </si>
  <si>
    <t>Dương Thị Như Quỳnh</t>
  </si>
  <si>
    <t>29/6/2006</t>
  </si>
  <si>
    <t>0975352471</t>
  </si>
  <si>
    <t>0978682100</t>
  </si>
  <si>
    <t>100519</t>
  </si>
  <si>
    <t>Bùi Trần Lâm Huy</t>
  </si>
  <si>
    <t>25/11/2006</t>
  </si>
  <si>
    <t>0862144163</t>
  </si>
  <si>
    <t>0985870289</t>
  </si>
  <si>
    <t>100359</t>
  </si>
  <si>
    <t>Lương Đoàn Việt Anh</t>
  </si>
  <si>
    <t>11/02/2006</t>
  </si>
  <si>
    <t>0842110206</t>
  </si>
  <si>
    <t>0912299289</t>
  </si>
  <si>
    <t>100599</t>
  </si>
  <si>
    <t>Bùi Khang Long</t>
  </si>
  <si>
    <t>20/6/2006</t>
  </si>
  <si>
    <t>0916901219</t>
  </si>
  <si>
    <t>0366334567</t>
  </si>
  <si>
    <t>100637</t>
  </si>
  <si>
    <t>Nguyễn Hoàng Minh</t>
  </si>
  <si>
    <t>0983158027</t>
  </si>
  <si>
    <t>100347</t>
  </si>
  <si>
    <t>Nguyễn Thị Mai Anh</t>
  </si>
  <si>
    <t>22/11/2006</t>
  </si>
  <si>
    <t>0377605616</t>
  </si>
  <si>
    <t>0916546878</t>
  </si>
  <si>
    <t>100871</t>
  </si>
  <si>
    <t>Đỗ Minh Vũ</t>
  </si>
  <si>
    <t>15/7/2006</t>
  </si>
  <si>
    <t>Vĩnh Kiên - Yên Bình - Yên Bái</t>
  </si>
  <si>
    <t>0326715920</t>
  </si>
  <si>
    <t>0358055947</t>
  </si>
  <si>
    <t>100323</t>
  </si>
  <si>
    <t>Trần Thị Ngọc Anh</t>
  </si>
  <si>
    <t>0968015708</t>
  </si>
  <si>
    <t>0976697678</t>
  </si>
  <si>
    <t>100738</t>
  </si>
  <si>
    <t>Trần Thu Phương</t>
  </si>
  <si>
    <t>08/11/2006</t>
  </si>
  <si>
    <t>0971559522</t>
  </si>
  <si>
    <t>0378408206</t>
  </si>
  <si>
    <t>100444</t>
  </si>
  <si>
    <t>Nguyễn Hải Dương</t>
  </si>
  <si>
    <t>Vĩnh Tường - Vĩnh Phúc</t>
  </si>
  <si>
    <t>0393397126</t>
  </si>
  <si>
    <t>100449</t>
  </si>
  <si>
    <t>Dương Đức Duy</t>
  </si>
  <si>
    <t>Thanh Lãng - Bình Xuyên - Vĩnh Phúc</t>
  </si>
  <si>
    <t>0343348350</t>
  </si>
  <si>
    <t>0912544209</t>
  </si>
  <si>
    <t>100625</t>
  </si>
  <si>
    <t>Ngô Đức Mạnh</t>
  </si>
  <si>
    <t>0986165083</t>
  </si>
  <si>
    <t>100452</t>
  </si>
  <si>
    <t>Đào Hứa Minh Duy</t>
  </si>
  <si>
    <t>0948069998</t>
  </si>
  <si>
    <t>100421</t>
  </si>
  <si>
    <t>Tô Kim Đức</t>
  </si>
  <si>
    <t>07/4/2006</t>
  </si>
  <si>
    <t>0334491663</t>
  </si>
  <si>
    <t>0989901966</t>
  </si>
  <si>
    <t>100714</t>
  </si>
  <si>
    <t>Nguyễn Yễn Nhi</t>
  </si>
  <si>
    <t>16/01/2006</t>
  </si>
  <si>
    <t>0366959762</t>
  </si>
  <si>
    <t>0946048194</t>
  </si>
  <si>
    <t>SĐ1</t>
  </si>
  <si>
    <t>100447</t>
  </si>
  <si>
    <t>Quách Ánh Dương</t>
  </si>
  <si>
    <t>26/4/2006</t>
  </si>
  <si>
    <t>0912026904</t>
  </si>
  <si>
    <t>0946346399</t>
  </si>
  <si>
    <t>100572</t>
  </si>
  <si>
    <t>Nguyễn Hà Linh</t>
  </si>
  <si>
    <t>0335442186</t>
  </si>
  <si>
    <t>0983594375</t>
  </si>
  <si>
    <t>100595</t>
  </si>
  <si>
    <t>Trần Phương Loan</t>
  </si>
  <si>
    <t>03/01/2006</t>
  </si>
  <si>
    <t>0919077993</t>
  </si>
  <si>
    <t>0947040577</t>
  </si>
  <si>
    <t>100327</t>
  </si>
  <si>
    <t>Kim Ngọc Anh</t>
  </si>
  <si>
    <t>13/8/2006</t>
  </si>
  <si>
    <t>0396058360</t>
  </si>
  <si>
    <t>0854236114</t>
  </si>
  <si>
    <t>100552</t>
  </si>
  <si>
    <t>Trần Thị Mỹ Lệ</t>
  </si>
  <si>
    <t>Tuy Lộc - Yên Bái - Yên Bái</t>
  </si>
  <si>
    <t>0366676494</t>
  </si>
  <si>
    <t>0365293399</t>
  </si>
  <si>
    <t>TH&amp;THCS Tuy Lộc</t>
  </si>
  <si>
    <t>100529</t>
  </si>
  <si>
    <t>Hà Khánh Huyền</t>
  </si>
  <si>
    <t>0839461587</t>
  </si>
  <si>
    <t>100611</t>
  </si>
  <si>
    <t>Phạm Thị Phương Mai</t>
  </si>
  <si>
    <t>0948088955</t>
  </si>
  <si>
    <t>0917378568</t>
  </si>
  <si>
    <t>100354</t>
  </si>
  <si>
    <t>Nguyễn Lương Hoàng Anh</t>
  </si>
  <si>
    <t>21/4/2006</t>
  </si>
  <si>
    <t>100475</t>
  </si>
  <si>
    <t>Nguyễn Tuệ Hải</t>
  </si>
  <si>
    <t>04/12/2006</t>
  </si>
  <si>
    <t>0369782832</t>
  </si>
  <si>
    <t>100818</t>
  </si>
  <si>
    <t>Nguyễn Thị Quỳnh Trang</t>
  </si>
  <si>
    <t>Giới Phiên - Yên Bái - Yên Bái</t>
  </si>
  <si>
    <t>0917015967</t>
  </si>
  <si>
    <t>0397296516</t>
  </si>
  <si>
    <t>TH&amp;THCS Giới Phiên</t>
  </si>
  <si>
    <t>100665</t>
  </si>
  <si>
    <t>Cao Trà My</t>
  </si>
  <si>
    <t>07/12/2006</t>
  </si>
  <si>
    <t>TT Yê tế TP Yên Bái</t>
  </si>
  <si>
    <t>Phường Hợp Minh-Yêm Bái- Yên Bái</t>
  </si>
  <si>
    <t>086102061</t>
  </si>
  <si>
    <t>0359437900</t>
  </si>
  <si>
    <t>Hợp Minh</t>
  </si>
  <si>
    <t>100360</t>
  </si>
  <si>
    <t>Bùi Ngọc Anh</t>
  </si>
  <si>
    <t>01/02/2006</t>
  </si>
  <si>
    <t>02163542542</t>
  </si>
  <si>
    <t>0975546547</t>
  </si>
  <si>
    <t>100571</t>
  </si>
  <si>
    <t>Vũ Phương Linh</t>
  </si>
  <si>
    <t>21/12/2006</t>
  </si>
  <si>
    <t>0946339032</t>
  </si>
  <si>
    <t>0987297308</t>
  </si>
  <si>
    <t>100419</t>
  </si>
  <si>
    <t>Hoàng Anh Đức</t>
  </si>
  <si>
    <t>0967442006</t>
  </si>
  <si>
    <t>0976981730/0988820631</t>
  </si>
  <si>
    <t>100357</t>
  </si>
  <si>
    <t>Nguyễn Nguyệt Anh</t>
  </si>
  <si>
    <t>0379861982</t>
  </si>
  <si>
    <t>0973692296</t>
  </si>
  <si>
    <t>100832</t>
  </si>
  <si>
    <t>13/5/2006</t>
  </si>
  <si>
    <t>0987754797</t>
  </si>
  <si>
    <t>Trấn Yên</t>
  </si>
  <si>
    <t>100514</t>
  </si>
  <si>
    <t>Nguyễn Quang Hưng</t>
  </si>
  <si>
    <t>0949807378</t>
  </si>
  <si>
    <t>0836983918</t>
  </si>
  <si>
    <t>100358</t>
  </si>
  <si>
    <t>Hoàng Đức Anh</t>
  </si>
  <si>
    <t>26/12/2006</t>
  </si>
  <si>
    <t>0839202311</t>
  </si>
  <si>
    <t>0911037766</t>
  </si>
  <si>
    <t>100838</t>
  </si>
  <si>
    <t>Trần Cao Trường</t>
  </si>
  <si>
    <t>09/10/2006</t>
  </si>
  <si>
    <t>0919436847</t>
  </si>
  <si>
    <t>100669</t>
  </si>
  <si>
    <t>Phạm Hữu Nam</t>
  </si>
  <si>
    <t>23/8/2006</t>
  </si>
  <si>
    <t>0393015104</t>
  </si>
  <si>
    <t>100592</t>
  </si>
  <si>
    <t>Nguyễn Hoài Linh</t>
  </si>
  <si>
    <t>Minh Quân - Trấn Yên - Yên Bái</t>
  </si>
  <si>
    <t>0889717165</t>
  </si>
  <si>
    <t>0335212781</t>
  </si>
  <si>
    <t>TH&amp;THCS Minh Quân</t>
  </si>
  <si>
    <t>100768</t>
  </si>
  <si>
    <t>Đào Công Thanh</t>
  </si>
  <si>
    <t>21/3/2006</t>
  </si>
  <si>
    <t>0868323070</t>
  </si>
  <si>
    <t>0983929104</t>
  </si>
  <si>
    <t>100885</t>
  </si>
  <si>
    <t>Giàng Khánh Như</t>
  </si>
  <si>
    <t>H Mông</t>
  </si>
  <si>
    <t>Nam Cường-TP Yên Bái-Yên Bái</t>
  </si>
  <si>
    <t>0869372844</t>
  </si>
  <si>
    <t>0983267135</t>
  </si>
  <si>
    <t>100729</t>
  </si>
  <si>
    <t>Nguyễn Quang Phúc</t>
  </si>
  <si>
    <t>0988410441</t>
  </si>
  <si>
    <t>0968808441</t>
  </si>
  <si>
    <t>100528</t>
  </si>
  <si>
    <t>Trần Diệu Huyền</t>
  </si>
  <si>
    <t>0941286661</t>
  </si>
  <si>
    <t>0977606124</t>
  </si>
  <si>
    <t>100817</t>
  </si>
  <si>
    <t>Hoàng Mai Trang</t>
  </si>
  <si>
    <t>29/7/2006</t>
  </si>
  <si>
    <t>0969814653</t>
  </si>
  <si>
    <t>0362383360</t>
  </si>
  <si>
    <t>100845</t>
  </si>
  <si>
    <t>Nguyễn Thanh Tú</t>
  </si>
  <si>
    <t>Phù Lá</t>
  </si>
  <si>
    <t>23/10/2006</t>
  </si>
  <si>
    <t>0912965713</t>
  </si>
  <si>
    <t>100680</t>
  </si>
  <si>
    <t>Nguyễn Đức Nghĩa</t>
  </si>
  <si>
    <t>0868460825</t>
  </si>
  <si>
    <t>0353527119</t>
  </si>
  <si>
    <t>100547</t>
  </si>
  <si>
    <t>Phạm Đăng Lâm</t>
  </si>
  <si>
    <t>0917096238</t>
  </si>
  <si>
    <t>0919952515</t>
  </si>
  <si>
    <t>100779</t>
  </si>
  <si>
    <t>0915274991</t>
  </si>
  <si>
    <t>100828</t>
  </si>
  <si>
    <t>Phan Huyền Trang</t>
  </si>
  <si>
    <t>0983335289</t>
  </si>
  <si>
    <t>0982707666</t>
  </si>
  <si>
    <t>100540</t>
  </si>
  <si>
    <t>Nguyễn Trung Kiên</t>
  </si>
  <si>
    <t>27/7/2006</t>
  </si>
  <si>
    <t>0774360908</t>
  </si>
  <si>
    <t>0982624499</t>
  </si>
  <si>
    <t>100598</t>
  </si>
  <si>
    <t>Nguyễn Xuân Long</t>
  </si>
  <si>
    <t>0916240372</t>
  </si>
  <si>
    <t>0917340372</t>
  </si>
  <si>
    <t>100393</t>
  </si>
  <si>
    <t>Nguyễn Văn Chung</t>
  </si>
  <si>
    <t>Mường</t>
  </si>
  <si>
    <t>20/4/2006</t>
  </si>
  <si>
    <t>Việt Thành - Trấn Yên - Yên Bái</t>
  </si>
  <si>
    <t>0363040973</t>
  </si>
  <si>
    <t>S1</t>
  </si>
  <si>
    <t>100663</t>
  </si>
  <si>
    <t>Đào Hà My</t>
  </si>
  <si>
    <t>06/11/2006</t>
  </si>
  <si>
    <t>0352761726</t>
  </si>
  <si>
    <t>0383147520</t>
  </si>
  <si>
    <t>100459</t>
  </si>
  <si>
    <t>Nguyễn Ngọc Hà Giang</t>
  </si>
  <si>
    <t>06/02/2006</t>
  </si>
  <si>
    <t>0833020180</t>
  </si>
  <si>
    <t>0813072878</t>
  </si>
  <si>
    <t>THCS Động Quan</t>
  </si>
  <si>
    <t>100387</t>
  </si>
  <si>
    <t>Bùi Kim Chi</t>
  </si>
  <si>
    <t>08/6/2006</t>
  </si>
  <si>
    <t>0916152028</t>
  </si>
  <si>
    <t>100401</t>
  </si>
  <si>
    <t>Trần Hải Đăng</t>
  </si>
  <si>
    <t>03/03/2006</t>
  </si>
  <si>
    <t>Yên Thắng - Lục Yên - Yên Bái</t>
  </si>
  <si>
    <t>0389630203</t>
  </si>
  <si>
    <t>0941859555</t>
  </si>
  <si>
    <t>100613</t>
  </si>
  <si>
    <t>Bùi Tuyết Mai</t>
  </si>
  <si>
    <t>0377786186</t>
  </si>
  <si>
    <t>0912362055</t>
  </si>
  <si>
    <t>100488</t>
  </si>
  <si>
    <t>Đào Hoàng Hiệp</t>
  </si>
  <si>
    <t>04/6/2006</t>
  </si>
  <si>
    <t>0865226206</t>
  </si>
  <si>
    <t>0377864827</t>
  </si>
  <si>
    <t>100750</t>
  </si>
  <si>
    <t>Nguyễn Phan Như Quỳnh</t>
  </si>
  <si>
    <t>Xã Liễu Đô-Lục Yên- Yên Bái</t>
  </si>
  <si>
    <t>0392595723</t>
  </si>
  <si>
    <t>0979093403</t>
  </si>
  <si>
    <t>100461</t>
  </si>
  <si>
    <t>Lê Hương Giang</t>
  </si>
  <si>
    <t>0853110706</t>
  </si>
  <si>
    <t>0946502535</t>
  </si>
  <si>
    <t>100337</t>
  </si>
  <si>
    <t>Đinh Nguyệt Anh</t>
  </si>
  <si>
    <t>05/5/2006</t>
  </si>
  <si>
    <t>Phù Ninh - Phú Thọ</t>
  </si>
  <si>
    <t>0912885506</t>
  </si>
  <si>
    <t>0912862488</t>
  </si>
  <si>
    <t>100619</t>
  </si>
  <si>
    <t>Hoàng Hà Mai</t>
  </si>
  <si>
    <t>0348460779</t>
  </si>
  <si>
    <t>0982307136</t>
  </si>
  <si>
    <t>100687</t>
  </si>
  <si>
    <t>Nguyễn Hồng Ngọc</t>
  </si>
  <si>
    <t>05/03/2006</t>
  </si>
  <si>
    <t>0915967919</t>
  </si>
  <si>
    <t>0383414079</t>
  </si>
  <si>
    <t>100777</t>
  </si>
  <si>
    <t>0393903065</t>
  </si>
  <si>
    <t>0362621388</t>
  </si>
  <si>
    <t>100673</t>
  </si>
  <si>
    <t>Báo Đáp - Trấn Yên - Yên Bái</t>
  </si>
  <si>
    <t>0912900942</t>
  </si>
  <si>
    <t>0342687121</t>
  </si>
  <si>
    <t>Báo Đáp</t>
  </si>
  <si>
    <t>100573</t>
  </si>
  <si>
    <t>Trần Mai Linh</t>
  </si>
  <si>
    <t>088649053</t>
  </si>
  <si>
    <t>0985865955</t>
  </si>
  <si>
    <t>100608</t>
  </si>
  <si>
    <t>Vũ Thị Khánh Ly</t>
  </si>
  <si>
    <t>0366080337</t>
  </si>
  <si>
    <t>0977670275</t>
  </si>
  <si>
    <t>100789</t>
  </si>
  <si>
    <t>Đặng Phương Thu</t>
  </si>
  <si>
    <t>Lương Thịnh - Trấn Yên - Yên Bái</t>
  </si>
  <si>
    <t>0919322054</t>
  </si>
  <si>
    <t>TH&amp;THCS số 2 Lương Thịnh</t>
  </si>
  <si>
    <t>100315</t>
  </si>
  <si>
    <t>Lưu Vũ An</t>
  </si>
  <si>
    <t>0342825115</t>
  </si>
  <si>
    <t>0386466028</t>
  </si>
  <si>
    <t>100648</t>
  </si>
  <si>
    <t>Phạm Đức Minh</t>
  </si>
  <si>
    <t>0812026218</t>
  </si>
  <si>
    <t>0915008959</t>
  </si>
  <si>
    <t>100880</t>
  </si>
  <si>
    <t>Bùi Hải Yến</t>
  </si>
  <si>
    <t>31/5/2006</t>
  </si>
  <si>
    <t>0917948388</t>
  </si>
  <si>
    <t>100446</t>
  </si>
  <si>
    <t>Lê Đăng Dương</t>
  </si>
  <si>
    <t>Trạm Y tế Báo Đáp</t>
  </si>
  <si>
    <t>0978513034</t>
  </si>
  <si>
    <t>0986922645</t>
  </si>
  <si>
    <t>100505</t>
  </si>
  <si>
    <t>Nguyễn Vũ Huy Hoàng</t>
  </si>
  <si>
    <t>0398776406</t>
  </si>
  <si>
    <t>0979215169</t>
  </si>
  <si>
    <t>100591</t>
  </si>
  <si>
    <t>Vũ Hà Linh</t>
  </si>
  <si>
    <t>0912096775</t>
  </si>
  <si>
    <t>100549</t>
  </si>
  <si>
    <t>Nguyễn Bảo Lâm</t>
  </si>
  <si>
    <t>22/05/2006</t>
  </si>
  <si>
    <t>0796083107</t>
  </si>
  <si>
    <t>0936142264</t>
  </si>
  <si>
    <t>100436</t>
  </si>
  <si>
    <t>Trần Minh Dũng</t>
  </si>
  <si>
    <t>0975533955</t>
  </si>
  <si>
    <t>100794</t>
  </si>
  <si>
    <t>Nguyễn Anh Thư</t>
  </si>
  <si>
    <t>16/7/2006</t>
  </si>
  <si>
    <t>0988814395</t>
  </si>
  <si>
    <t>0983141502</t>
  </si>
  <si>
    <t>100582</t>
  </si>
  <si>
    <t>07/6/2006</t>
  </si>
  <si>
    <t>0393417078</t>
  </si>
  <si>
    <t>0378817896</t>
  </si>
  <si>
    <t>100568</t>
  </si>
  <si>
    <t>Lã Trang Linh</t>
  </si>
  <si>
    <t>03/12/2006</t>
  </si>
  <si>
    <t>0356981238</t>
  </si>
  <si>
    <t>0338979735</t>
  </si>
  <si>
    <t>100603</t>
  </si>
  <si>
    <t>Bùi Lê Hương Ly</t>
  </si>
  <si>
    <t>23/3/2006</t>
  </si>
  <si>
    <t>TP Hồ Chí Minh</t>
  </si>
  <si>
    <t>0785136830</t>
  </si>
  <si>
    <t>0909225049</t>
  </si>
  <si>
    <t>100755</t>
  </si>
  <si>
    <t>Trần Đức Tâm</t>
  </si>
  <si>
    <t>16/11/2006</t>
  </si>
  <si>
    <t>0986672390</t>
  </si>
  <si>
    <t>0988300370</t>
  </si>
  <si>
    <t>TH&amp;THCS Hợp Minh</t>
  </si>
  <si>
    <t>100460</t>
  </si>
  <si>
    <t>Vũ Thu Giang</t>
  </si>
  <si>
    <t>0912463644</t>
  </si>
  <si>
    <t>0913251143</t>
  </si>
  <si>
    <t>100703</t>
  </si>
  <si>
    <t>Nguyễn Đoàn Minh Nhật</t>
  </si>
  <si>
    <t>31/8/2006</t>
  </si>
  <si>
    <t>0969908646</t>
  </si>
  <si>
    <t>0349837173</t>
  </si>
  <si>
    <t>100661</t>
  </si>
  <si>
    <t>Lê Đặng Trà My</t>
  </si>
  <si>
    <t>0886858375</t>
  </si>
  <si>
    <t>0915981236/0915274695</t>
  </si>
  <si>
    <t>100614</t>
  </si>
  <si>
    <t>Nguyễn Ngọc Mai</t>
  </si>
  <si>
    <t>SiMaCai - Lào Cai</t>
  </si>
  <si>
    <t>0869502698</t>
  </si>
  <si>
    <t>0967753470</t>
  </si>
  <si>
    <t>DANH SÁCH HỌC SINH  ĐỀ NGHỊ TRÚNG TUYỂN VÀO LỚP 6 NĂM HỌC 2021 - 2022</t>
  </si>
  <si>
    <t>(Đính kèm Tờ trình số     /TTr-THPTCNTT ngày 24/6/2021 của Hiệu trưởng Trường THPT chuyên Nguyễn Tất Thành)</t>
  </si>
  <si>
    <t>Hộ khẩu thường trú 
(Xã/P, huyện, tỉnh)</t>
  </si>
  <si>
    <t>HS trường 
Tiểu học</t>
  </si>
  <si>
    <t>Huyện, thị, TP</t>
  </si>
  <si>
    <t>Điểm đánh giá định kỳ cuối năm môn Toán</t>
  </si>
  <si>
    <t>Điểm đánh giá định kỳ cuối năm môn Tiếng việt</t>
  </si>
  <si>
    <t>Điểm đánh giá năng lực</t>
  </si>
  <si>
    <t>T3</t>
  </si>
  <si>
    <t>T4</t>
  </si>
  <si>
    <t>T5</t>
  </si>
  <si>
    <t>TBC Toán</t>
  </si>
  <si>
    <t>TV1</t>
  </si>
  <si>
    <t>TV2</t>
  </si>
  <si>
    <t>TV3</t>
  </si>
  <si>
    <t>TV4</t>
  </si>
  <si>
    <t>TV5</t>
  </si>
  <si>
    <t>TBC T. Việt</t>
  </si>
  <si>
    <t>100050</t>
  </si>
  <si>
    <t>Trần Thành Công</t>
  </si>
  <si>
    <t>29/10/2010</t>
  </si>
  <si>
    <t>0983891758</t>
  </si>
  <si>
    <t>Nguyễn Trãi</t>
  </si>
  <si>
    <t>100199</t>
  </si>
  <si>
    <t>Hà Hoàng Ngân</t>
  </si>
  <si>
    <t>30/4/2010</t>
  </si>
  <si>
    <t>0988180617</t>
  </si>
  <si>
    <t>100249</t>
  </si>
  <si>
    <t>Trần Xuân Sơn</t>
  </si>
  <si>
    <t>16/02/2010</t>
  </si>
  <si>
    <t>0988827522</t>
  </si>
  <si>
    <t>100087</t>
  </si>
  <si>
    <t>Nguyễn Phúc Hải</t>
  </si>
  <si>
    <t>13/3/2010</t>
  </si>
  <si>
    <t>Minh Tân - Yên Bái - Yên Bái</t>
  </si>
  <si>
    <t>0945473344</t>
  </si>
  <si>
    <t>100171</t>
  </si>
  <si>
    <t xml:space="preserve">Nguyễn Lê Mai </t>
  </si>
  <si>
    <t xml:space="preserve">Kinh </t>
  </si>
  <si>
    <t>07/8/2010</t>
  </si>
  <si>
    <t xml:space="preserve">Yên Bái - Yên Bái </t>
  </si>
  <si>
    <t>0919611391</t>
  </si>
  <si>
    <t xml:space="preserve">Nguyễn Trãi </t>
  </si>
  <si>
    <t>100008</t>
  </si>
  <si>
    <t>Phạm Minh Anh</t>
  </si>
  <si>
    <t>16/5/2010</t>
  </si>
  <si>
    <t>0982575079</t>
  </si>
  <si>
    <t>Kim Đồng</t>
  </si>
  <si>
    <t>100106</t>
  </si>
  <si>
    <t>Hà Chí Hưng</t>
  </si>
  <si>
    <t>01/01/2010</t>
  </si>
  <si>
    <t>0915719688</t>
  </si>
  <si>
    <t>100155</t>
  </si>
  <si>
    <t>Nguyễn Thùy Linh</t>
  </si>
  <si>
    <t>29/4/2010</t>
  </si>
  <si>
    <t>Yên Bái -Yên Bái</t>
  </si>
  <si>
    <t>0945618508</t>
  </si>
  <si>
    <t>100062</t>
  </si>
  <si>
    <t>Trần Trọng Trí Dũng</t>
  </si>
  <si>
    <t>25/4/2010</t>
  </si>
  <si>
    <t>Tam Quan - Tam Đảo - Vĩnh Phúc</t>
  </si>
  <si>
    <t>0947625660</t>
  </si>
  <si>
    <t>100113</t>
  </si>
  <si>
    <t>Nguyễn Gia Huy</t>
  </si>
  <si>
    <t>03/10/2010</t>
  </si>
  <si>
    <t>100037</t>
  </si>
  <si>
    <t>Vũ Thúy Bình</t>
  </si>
  <si>
    <t>06/03/2010</t>
  </si>
  <si>
    <t>Bệnh viện đa khoa  Yên Bình</t>
  </si>
  <si>
    <t>Tổ 13, Thị trấn Yên Bình, Yên Bình, Yên Bái</t>
  </si>
  <si>
    <t>0916583268</t>
  </si>
  <si>
    <t>100065</t>
  </si>
  <si>
    <t>Chu Đăng Dương</t>
  </si>
  <si>
    <t>29/8/2010</t>
  </si>
  <si>
    <t>0988867485</t>
  </si>
  <si>
    <t>100116</t>
  </si>
  <si>
    <t>Lê Quang Huy</t>
  </si>
  <si>
    <t>23/3/2010</t>
  </si>
  <si>
    <t>0977793887</t>
  </si>
  <si>
    <t>Nguyễn Viết Xuân</t>
  </si>
  <si>
    <t>100302</t>
  </si>
  <si>
    <t>Nguyễn Thị Trúc Xuân</t>
  </si>
  <si>
    <t>25/02/2010</t>
  </si>
  <si>
    <t>0918361077</t>
  </si>
  <si>
    <t>100179</t>
  </si>
  <si>
    <t>Hoàng Gia Minh</t>
  </si>
  <si>
    <t>25/11/2010</t>
  </si>
  <si>
    <t>0948393060</t>
  </si>
  <si>
    <t>100032</t>
  </si>
  <si>
    <t>Vũ Hoàng Bách</t>
  </si>
  <si>
    <t>19/8/2010</t>
  </si>
  <si>
    <t>0987222587</t>
  </si>
  <si>
    <t>100204</t>
  </si>
  <si>
    <t>Nguyễn Thị Khánh Ngọc</t>
  </si>
  <si>
    <t>14/7/2010</t>
  </si>
  <si>
    <t>0984384737</t>
  </si>
  <si>
    <t>100243</t>
  </si>
  <si>
    <t>Nguyễn Minh Quang</t>
  </si>
  <si>
    <t>26/11/2010</t>
  </si>
  <si>
    <t>0826984333</t>
  </si>
  <si>
    <t>100255</t>
  </si>
  <si>
    <t xml:space="preserve">Lê Xuân Thái </t>
  </si>
  <si>
    <t>22/02/2010</t>
  </si>
  <si>
    <t xml:space="preserve">Yên Thịnh - Yên Bái - Yên Bái </t>
  </si>
  <si>
    <t>0986603976</t>
  </si>
  <si>
    <t xml:space="preserve">Yên Thịnh </t>
  </si>
  <si>
    <t>100111</t>
  </si>
  <si>
    <t>Trịnh Gia An Hưng</t>
  </si>
  <si>
    <t>26/10/2010</t>
  </si>
  <si>
    <t>0982810681</t>
  </si>
  <si>
    <t>100224</t>
  </si>
  <si>
    <t>Đào Bảo Nhi</t>
  </si>
  <si>
    <t>24/02/2010</t>
  </si>
  <si>
    <t>Bệnh viện đa khoa tỉnh Yên Bái</t>
  </si>
  <si>
    <t>Tổ 11, thị trấn Yên Bình, Yên Bình, Yên Bái</t>
  </si>
  <si>
    <t>0327983899</t>
  </si>
  <si>
    <t>100048</t>
  </si>
  <si>
    <t xml:space="preserve">Ngô Quỳnh Chi </t>
  </si>
  <si>
    <t>20/04/2010</t>
  </si>
  <si>
    <t>0375393572</t>
  </si>
  <si>
    <t>100230</t>
  </si>
  <si>
    <t>Tạ Tuấn Phong</t>
  </si>
  <si>
    <t>26/02/2010</t>
  </si>
  <si>
    <t>0915593189</t>
  </si>
  <si>
    <t>100256</t>
  </si>
  <si>
    <t>Đào Đình Thắng</t>
  </si>
  <si>
    <t>09/9/2010</t>
  </si>
  <si>
    <t>0334036888</t>
  </si>
  <si>
    <t>100001</t>
  </si>
  <si>
    <t>Trần Dân An</t>
  </si>
  <si>
    <t>25/8/2010</t>
  </si>
  <si>
    <t>Lâm Giang - Văn Yên - Yên Bái</t>
  </si>
  <si>
    <t>0988364193</t>
  </si>
  <si>
    <t>Lâm Giang</t>
  </si>
  <si>
    <t>100162</t>
  </si>
  <si>
    <t>Vũ Trần Ngọc Linh</t>
  </si>
  <si>
    <t>27/12/2010</t>
  </si>
  <si>
    <t>0915442171</t>
  </si>
  <si>
    <t>100188</t>
  </si>
  <si>
    <t>Nguyễn Thùy Minh</t>
  </si>
  <si>
    <t>31/7/2010</t>
  </si>
  <si>
    <t>0972276977</t>
  </si>
  <si>
    <t>Nguyễn Thái Học</t>
  </si>
  <si>
    <t>100291</t>
  </si>
  <si>
    <t xml:space="preserve">Nguyễn Dương Bằng Việt </t>
  </si>
  <si>
    <t>16/7/2010</t>
  </si>
  <si>
    <t>Ứng Hòa - Hà Nội</t>
  </si>
  <si>
    <t>Viên An - Ứng Hòa - Hà Nội</t>
  </si>
  <si>
    <t>0984739373</t>
  </si>
  <si>
    <t>100061</t>
  </si>
  <si>
    <t>Đào Tuấn Dũng</t>
  </si>
  <si>
    <t>04/02/2010</t>
  </si>
  <si>
    <t>0912478783</t>
  </si>
  <si>
    <t xml:space="preserve">Nguyễn Thái Học </t>
  </si>
  <si>
    <t>100138</t>
  </si>
  <si>
    <t>Đỗ Nguyễn Bảo Lâm</t>
  </si>
  <si>
    <t>01/10/2010</t>
  </si>
  <si>
    <t>0946212927</t>
  </si>
  <si>
    <t>100130</t>
  </si>
  <si>
    <t>Bùi Ngọc Khánh</t>
  </si>
  <si>
    <t>15/9/2010</t>
  </si>
  <si>
    <t>0858171979</t>
  </si>
  <si>
    <t>100205</t>
  </si>
  <si>
    <t>Nguyễn Bảo Ngọc</t>
  </si>
  <si>
    <t>23/9/2010</t>
  </si>
  <si>
    <t>0973404366</t>
  </si>
  <si>
    <t>100007</t>
  </si>
  <si>
    <t>Đặng Quỳnh Anh</t>
  </si>
  <si>
    <t>0865070488</t>
  </si>
  <si>
    <t>100140</t>
  </si>
  <si>
    <t>Nguyễn Thụy Lâm</t>
  </si>
  <si>
    <t>21/7/2010</t>
  </si>
  <si>
    <t>100182</t>
  </si>
  <si>
    <t>Giang Nam Minh</t>
  </si>
  <si>
    <t>10/3/2010</t>
  </si>
  <si>
    <t>0983132684</t>
  </si>
  <si>
    <t>100262</t>
  </si>
  <si>
    <t>Phạm Thanh Thảo</t>
  </si>
  <si>
    <t>Hải Phòng</t>
  </si>
  <si>
    <t>0979096189</t>
  </si>
  <si>
    <t>100077</t>
  </si>
  <si>
    <t>Vũ Hương Giang</t>
  </si>
  <si>
    <t>0969699986</t>
  </si>
  <si>
    <t>100232</t>
  </si>
  <si>
    <t>Nguyễn Đình Phong</t>
  </si>
  <si>
    <t>10/4/2010</t>
  </si>
  <si>
    <t>TT Yên Bình - Yên Bình - Yên  Bái</t>
  </si>
  <si>
    <t>0839836955</t>
  </si>
  <si>
    <t>100042</t>
  </si>
  <si>
    <t>Nguyễn Minh Châu</t>
  </si>
  <si>
    <t xml:space="preserve"> Nữ </t>
  </si>
  <si>
    <t>02/02/2010</t>
  </si>
  <si>
    <t>0974767270</t>
  </si>
  <si>
    <t xml:space="preserve">Kim Đồng </t>
  </si>
  <si>
    <t>100078</t>
  </si>
  <si>
    <t>Nguyễn Trường Giang</t>
  </si>
  <si>
    <t>05/8/2010</t>
  </si>
  <si>
    <t>0973463195</t>
  </si>
  <si>
    <t>100151</t>
  </si>
  <si>
    <t>09/10/2010</t>
  </si>
  <si>
    <t>0912993507</t>
  </si>
  <si>
    <t>100220</t>
  </si>
  <si>
    <t xml:space="preserve">Trần Thảo Nhi </t>
  </si>
  <si>
    <t>08/10/2010</t>
  </si>
  <si>
    <t>Nguyễn Thái Hoc -TP Yên Bái</t>
  </si>
  <si>
    <t>0977148517</t>
  </si>
  <si>
    <t>100120</t>
  </si>
  <si>
    <t>Đỗ Nguyễn Gia Huy</t>
  </si>
  <si>
    <t>06/4/2010</t>
  </si>
  <si>
    <t>0916427869</t>
  </si>
  <si>
    <t>100082</t>
  </si>
  <si>
    <t>Đỗ Hoàng Giang</t>
  </si>
  <si>
    <t>0949809388</t>
  </si>
  <si>
    <t>100150</t>
  </si>
  <si>
    <t>Trần Cẩm Linh</t>
  </si>
  <si>
    <t>27/10/2010</t>
  </si>
  <si>
    <t>0945207588</t>
  </si>
  <si>
    <t>100258</t>
  </si>
  <si>
    <t>Lê Tiến Thành</t>
  </si>
  <si>
    <t>29/3/2010</t>
  </si>
  <si>
    <t>0947109799</t>
  </si>
  <si>
    <t>100277</t>
  </si>
  <si>
    <t>Khổng Phương Trang</t>
  </si>
  <si>
    <t>14/11/2010</t>
  </si>
  <si>
    <t>Phú Thọ</t>
  </si>
  <si>
    <t>0915668468</t>
  </si>
  <si>
    <t>100294</t>
  </si>
  <si>
    <t>Vũ Quang Vinh</t>
  </si>
  <si>
    <t>17/7/2010</t>
  </si>
  <si>
    <t>0914512363</t>
  </si>
  <si>
    <t>100086</t>
  </si>
  <si>
    <t>Đoàn Quế Hà</t>
  </si>
  <si>
    <t>14/10/2010</t>
  </si>
  <si>
    <t>0983321176</t>
  </si>
  <si>
    <t>100124</t>
  </si>
  <si>
    <t>Đinh Ngọc Huyền</t>
  </si>
  <si>
    <t>02/3/2010</t>
  </si>
  <si>
    <t>Tổ 9, Thị trấn Yên Bình, Yên Bình, Yên Bái</t>
  </si>
  <si>
    <t>0984965786</t>
  </si>
  <si>
    <t>100166</t>
  </si>
  <si>
    <t>Đinh Vũ Hà Linh</t>
  </si>
  <si>
    <t>04/4/2010</t>
  </si>
  <si>
    <t>0917230585</t>
  </si>
  <si>
    <t>100093</t>
  </si>
  <si>
    <t>Nguyễn Khánh Hằng</t>
  </si>
  <si>
    <t>14/02/2010</t>
  </si>
  <si>
    <t>Bệnh viện đa khoa huyện Yên Bình</t>
  </si>
  <si>
    <t>0387437252</t>
  </si>
  <si>
    <t>100180</t>
  </si>
  <si>
    <t>Nguyễn Trọng Minh</t>
  </si>
  <si>
    <t>27/7/2010</t>
  </si>
  <si>
    <t>0912863368</t>
  </si>
  <si>
    <t>100191</t>
  </si>
  <si>
    <t>02/4/2010</t>
  </si>
  <si>
    <t>0989938266</t>
  </si>
  <si>
    <t>100244</t>
  </si>
  <si>
    <t>Nguyễn Thế Quang</t>
  </si>
  <si>
    <t>0945754486</t>
  </si>
  <si>
    <t>100055</t>
  </si>
  <si>
    <t>Lưu Ngọc Diệp</t>
  </si>
  <si>
    <t>23/5/2010</t>
  </si>
  <si>
    <t>0916280379</t>
  </si>
  <si>
    <t>100173</t>
  </si>
  <si>
    <t>Nguyễn Nhất Chi Mai</t>
  </si>
  <si>
    <t>07/9/2010</t>
  </si>
  <si>
    <t>Tổ 5, thị trấn Yên Bình, Yên Bình, Yên Bái</t>
  </si>
  <si>
    <t>0949323976</t>
  </si>
  <si>
    <t>100196</t>
  </si>
  <si>
    <t>Lê Bảo Nam</t>
  </si>
  <si>
    <t>01/7/2010</t>
  </si>
  <si>
    <t>0979292807</t>
  </si>
  <si>
    <t>100105</t>
  </si>
  <si>
    <t>Đỗ Tuấn Hùng</t>
  </si>
  <si>
    <t>31/01/2010</t>
  </si>
  <si>
    <t>0915012845</t>
  </si>
  <si>
    <t>Nguyễn Phúc</t>
  </si>
  <si>
    <t>100117</t>
  </si>
  <si>
    <t>07/02/2010</t>
  </si>
  <si>
    <t>0912464823</t>
  </si>
  <si>
    <t>100172</t>
  </si>
  <si>
    <t>Trần Ngọc Mai</t>
  </si>
  <si>
    <t>22/6/2010</t>
  </si>
  <si>
    <t>0946610776</t>
  </si>
  <si>
    <t>100012</t>
  </si>
  <si>
    <t>Hoàng Quỳnh Anh</t>
  </si>
  <si>
    <t>16/12/2010</t>
  </si>
  <si>
    <t>Thái Nguyên</t>
  </si>
  <si>
    <t>Đại Đồng - Yên Bình - Yên Bái</t>
  </si>
  <si>
    <t>0912947290</t>
  </si>
  <si>
    <t>100033</t>
  </si>
  <si>
    <t>Nguyễn Trần Khánh Băng</t>
  </si>
  <si>
    <t>10/11/2010</t>
  </si>
  <si>
    <t>TT Yên Bình - Yên Bái - Yên Bái</t>
  </si>
  <si>
    <t>0979135124</t>
  </si>
  <si>
    <t>100038</t>
  </si>
  <si>
    <t>Nguyễn Thị Thúy Bình</t>
  </si>
  <si>
    <t>12/5/2010</t>
  </si>
  <si>
    <t>Bệnh viện đa khoa Yên Bái</t>
  </si>
  <si>
    <t>0383622933</t>
  </si>
  <si>
    <t>100040</t>
  </si>
  <si>
    <t>Đoàn Ngọc Bảo Châu</t>
  </si>
  <si>
    <t>28/12/2010</t>
  </si>
  <si>
    <t>Nam Từ Liêm Hà Nội</t>
  </si>
  <si>
    <t>0969908686</t>
  </si>
  <si>
    <t>100153</t>
  </si>
  <si>
    <t>05/11/ 2020  Yên Bái -Yên bái</t>
  </si>
  <si>
    <t>0915693582</t>
  </si>
  <si>
    <t>100219</t>
  </si>
  <si>
    <t>Vũ Long Nhật</t>
  </si>
  <si>
    <t>0338888000</t>
  </si>
  <si>
    <t>100108</t>
  </si>
  <si>
    <t>Chu Gia Hưng</t>
  </si>
  <si>
    <t>04/01/2010</t>
  </si>
  <si>
    <t>0915656783</t>
  </si>
  <si>
    <t>100046</t>
  </si>
  <si>
    <t>Nguyễn Mai Chi</t>
  </si>
  <si>
    <t>09/02/2010</t>
  </si>
  <si>
    <t>0986920986</t>
  </si>
  <si>
    <t>100134</t>
  </si>
  <si>
    <t>Trần Tuấn Kiệt</t>
  </si>
  <si>
    <t>10/10/2010</t>
  </si>
  <si>
    <t>Yên Bái - Yên  Bái</t>
  </si>
  <si>
    <t>0888370333</t>
  </si>
  <si>
    <t>100059</t>
  </si>
  <si>
    <t>Hoàng Thị Dung</t>
  </si>
  <si>
    <t>06/01/2010</t>
  </si>
  <si>
    <t>Tổ 6, thị trấn Yên Bình, Yên Bình, Yên Bái</t>
  </si>
  <si>
    <t>0835004898</t>
  </si>
  <si>
    <t>100121</t>
  </si>
  <si>
    <t>Nguyễn Thu Huyền</t>
  </si>
  <si>
    <t>04/06/2010</t>
  </si>
  <si>
    <t>0886434888</t>
  </si>
  <si>
    <t>100131</t>
  </si>
  <si>
    <t>Trần Trọng Khoa</t>
  </si>
  <si>
    <t>Nam Định</t>
  </si>
  <si>
    <t>0912519689</t>
  </si>
  <si>
    <t>100133</t>
  </si>
  <si>
    <t>Phạm Lê Tuấn Kiệt</t>
  </si>
  <si>
    <t>25/7/2010</t>
  </si>
  <si>
    <t>0986711823</t>
  </si>
  <si>
    <t>100200</t>
  </si>
  <si>
    <t>Ngô Đức Nghĩa</t>
  </si>
  <si>
    <t>23/01/2010</t>
  </si>
  <si>
    <t>0982300071</t>
  </si>
  <si>
    <t>100019</t>
  </si>
  <si>
    <t xml:space="preserve">Phạm Lan Anh </t>
  </si>
  <si>
    <t>0977886117</t>
  </si>
  <si>
    <t>100041</t>
  </si>
  <si>
    <t xml:space="preserve">Phạm Lê Minh Châu </t>
  </si>
  <si>
    <t>22/01/2010</t>
  </si>
  <si>
    <t xml:space="preserve">Hạ Hòa - Phú Thọ </t>
  </si>
  <si>
    <t>0849926662</t>
  </si>
  <si>
    <t>Hồng Thái</t>
  </si>
  <si>
    <t>100067</t>
  </si>
  <si>
    <t>Phạm Thị Hải Dương</t>
  </si>
  <si>
    <t>06/12/2010</t>
  </si>
  <si>
    <t>0368039088</t>
  </si>
  <si>
    <t>100170</t>
  </si>
  <si>
    <t>Trần Thị Như Mai</t>
  </si>
  <si>
    <t>15/12/2010</t>
  </si>
  <si>
    <t>0943934856</t>
  </si>
  <si>
    <t>100250</t>
  </si>
  <si>
    <t>Đỗ Thái Sơn</t>
  </si>
  <si>
    <t>22/7/2010</t>
  </si>
  <si>
    <t>0943034934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</si>
</sst>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Times New Roman"/>
      <family val="1"/>
    </font>
    <font>
      <b/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shrinkToFit="1"/>
    </xf>
    <xf numFmtId="0" fontId="3" fillId="2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 shrinkToFit="1"/>
    </xf>
    <xf numFmtId="49" fontId="6" fillId="2" borderId="2" xfId="0" quotePrefix="1" applyNumberFormat="1" applyFont="1" applyFill="1" applyBorder="1" applyAlignment="1">
      <alignment horizontal="left" vertical="center" shrinkToFit="1"/>
    </xf>
    <xf numFmtId="1" fontId="6" fillId="2" borderId="2" xfId="0" quotePrefix="1" applyNumberFormat="1" applyFont="1" applyFill="1" applyBorder="1" applyAlignment="1">
      <alignment horizontal="left" vertical="center" shrinkToFit="1"/>
    </xf>
    <xf numFmtId="49" fontId="6" fillId="2" borderId="2" xfId="0" applyNumberFormat="1" applyFont="1" applyFill="1" applyBorder="1" applyAlignment="1">
      <alignment horizontal="left" vertical="center" shrinkToFit="1"/>
    </xf>
    <xf numFmtId="49" fontId="6" fillId="2" borderId="2" xfId="0" applyNumberFormat="1" applyFont="1" applyFill="1" applyBorder="1" applyAlignment="1">
      <alignment vertical="center" shrinkToFit="1"/>
    </xf>
    <xf numFmtId="49" fontId="6" fillId="2" borderId="3" xfId="0" applyNumberFormat="1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shrinkToFit="1"/>
    </xf>
    <xf numFmtId="0" fontId="1" fillId="2" borderId="4" xfId="0" applyFont="1" applyFill="1" applyBorder="1" applyAlignment="1">
      <alignment horizontal="center" shrinkToFit="1"/>
    </xf>
    <xf numFmtId="0" fontId="1" fillId="2" borderId="0" xfId="0" applyFont="1" applyFill="1" applyAlignment="1">
      <alignment shrinkToFit="1"/>
    </xf>
    <xf numFmtId="0" fontId="1" fillId="2" borderId="2" xfId="0" applyFont="1" applyFill="1" applyBorder="1" applyAlignment="1">
      <alignment shrinkToFit="1"/>
    </xf>
    <xf numFmtId="0" fontId="1" fillId="2" borderId="1" xfId="0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 shrinkToFit="1"/>
    </xf>
    <xf numFmtId="49" fontId="6" fillId="2" borderId="1" xfId="0" quotePrefix="1" applyNumberFormat="1" applyFont="1" applyFill="1" applyBorder="1" applyAlignment="1">
      <alignment horizontal="left" vertical="center" shrinkToFit="1"/>
    </xf>
    <xf numFmtId="1" fontId="6" fillId="2" borderId="1" xfId="0" quotePrefix="1" applyNumberFormat="1" applyFont="1" applyFill="1" applyBorder="1" applyAlignment="1">
      <alignment horizontal="left" vertical="center" shrinkToFit="1"/>
    </xf>
    <xf numFmtId="49" fontId="6" fillId="2" borderId="1" xfId="0" applyNumberFormat="1" applyFont="1" applyFill="1" applyBorder="1" applyAlignment="1">
      <alignment horizontal="left" vertical="center" shrinkToFit="1"/>
    </xf>
    <xf numFmtId="49" fontId="6" fillId="2" borderId="1" xfId="0" applyNumberFormat="1" applyFont="1" applyFill="1" applyBorder="1" applyAlignment="1">
      <alignment vertical="center" shrinkToFit="1"/>
    </xf>
    <xf numFmtId="49" fontId="6" fillId="2" borderId="5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shrinkToFit="1"/>
    </xf>
    <xf numFmtId="0" fontId="1" fillId="2" borderId="6" xfId="0" applyFont="1" applyFill="1" applyBorder="1" applyAlignment="1">
      <alignment horizontal="center" shrinkToFit="1"/>
    </xf>
    <xf numFmtId="0" fontId="1" fillId="2" borderId="1" xfId="0" applyFont="1" applyFill="1" applyBorder="1" applyAlignment="1">
      <alignment shrinkToFit="1"/>
    </xf>
    <xf numFmtId="49" fontId="6" fillId="2" borderId="1" xfId="0" quotePrefix="1" applyNumberFormat="1" applyFont="1" applyFill="1" applyBorder="1" applyAlignment="1">
      <alignment vertical="center" shrinkToFit="1"/>
    </xf>
    <xf numFmtId="49" fontId="6" fillId="2" borderId="1" xfId="0" applyNumberFormat="1" applyFont="1" applyFill="1" applyBorder="1" applyAlignment="1">
      <alignment horizontal="center" shrinkToFit="1"/>
    </xf>
    <xf numFmtId="49" fontId="6" fillId="2" borderId="1" xfId="0" applyNumberFormat="1" applyFont="1" applyFill="1" applyBorder="1" applyAlignment="1">
      <alignment shrinkToFit="1"/>
    </xf>
    <xf numFmtId="49" fontId="6" fillId="2" borderId="1" xfId="0" quotePrefix="1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shrinkToFit="1"/>
    </xf>
    <xf numFmtId="1" fontId="6" fillId="2" borderId="1" xfId="0" applyNumberFormat="1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shrinkToFit="1"/>
    </xf>
    <xf numFmtId="0" fontId="6" fillId="2" borderId="5" xfId="0" applyFont="1" applyFill="1" applyBorder="1" applyAlignment="1">
      <alignment shrinkToFit="1"/>
    </xf>
    <xf numFmtId="0" fontId="6" fillId="2" borderId="1" xfId="0" quotePrefix="1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 shrinkToFit="1"/>
    </xf>
    <xf numFmtId="0" fontId="1" fillId="2" borderId="1" xfId="0" quotePrefix="1" applyFont="1" applyFill="1" applyBorder="1" applyAlignment="1">
      <alignment shrinkToFit="1"/>
    </xf>
    <xf numFmtId="0" fontId="1" fillId="2" borderId="5" xfId="0" applyFont="1" applyFill="1" applyBorder="1" applyAlignment="1">
      <alignment shrinkToFit="1"/>
    </xf>
    <xf numFmtId="2" fontId="1" fillId="2" borderId="0" xfId="0" applyNumberFormat="1" applyFont="1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/>
    <xf numFmtId="0" fontId="2" fillId="2" borderId="0" xfId="0" applyFont="1" applyFill="1" applyAlignment="1"/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/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/>
    <xf numFmtId="49" fontId="6" fillId="0" borderId="1" xfId="0" applyNumberFormat="1" applyFont="1" applyFill="1" applyBorder="1"/>
    <xf numFmtId="0" fontId="6" fillId="0" borderId="1" xfId="0" applyFont="1" applyFill="1" applyBorder="1" applyAlignment="1">
      <alignment wrapText="1" shrinkToFit="1"/>
    </xf>
    <xf numFmtId="1" fontId="6" fillId="0" borderId="1" xfId="0" applyNumberFormat="1" applyFont="1" applyFill="1" applyBorder="1"/>
    <xf numFmtId="4" fontId="10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2" xfId="0" applyFont="1" applyFill="1" applyBorder="1" applyAlignment="1">
      <alignment wrapText="1"/>
    </xf>
    <xf numFmtId="0" fontId="6" fillId="0" borderId="2" xfId="0" applyFont="1" applyFill="1" applyBorder="1"/>
    <xf numFmtId="49" fontId="6" fillId="0" borderId="2" xfId="0" applyNumberFormat="1" applyFont="1" applyFill="1" applyBorder="1"/>
    <xf numFmtId="0" fontId="6" fillId="0" borderId="2" xfId="0" applyFont="1" applyFill="1" applyBorder="1" applyAlignment="1">
      <alignment wrapText="1" shrinkToFit="1"/>
    </xf>
    <xf numFmtId="1" fontId="6" fillId="0" borderId="2" xfId="0" applyNumberFormat="1" applyFont="1" applyFill="1" applyBorder="1"/>
    <xf numFmtId="14" fontId="6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311</xdr:row>
      <xdr:rowOff>0</xdr:rowOff>
    </xdr:from>
    <xdr:ext cx="28575" cy="0"/>
    <xdr:grpSp>
      <xdr:nvGrpSpPr>
        <xdr:cNvPr id="2" name="Shape 2">
          <a:extLst>
            <a:ext uri="{FF2B5EF4-FFF2-40B4-BE49-F238E27FC236}">
              <a16:creationId xmlns:a16="http://schemas.microsoft.com/office/drawing/2014/main" id="{79A83C30-1EB7-48FF-8C7E-3E54383944C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9C1A22C9-077A-4AD5-ABBA-32A9BE8572B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4F6E4EC0-DE85-4EBD-A23F-6BC02B5A293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44A10468-1B6A-40AA-86AC-D181B409A91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11E46E35-C861-45C2-8242-9F7152B6809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" name="Shape 7">
                <a:extLst>
                  <a:ext uri="{FF2B5EF4-FFF2-40B4-BE49-F238E27FC236}">
                    <a16:creationId xmlns:a16="http://schemas.microsoft.com/office/drawing/2014/main" id="{491767FE-E136-4E65-9262-2AB7AD976D3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" name="Shape 2">
          <a:extLst>
            <a:ext uri="{FF2B5EF4-FFF2-40B4-BE49-F238E27FC236}">
              <a16:creationId xmlns:a16="http://schemas.microsoft.com/office/drawing/2014/main" id="{38DDE68C-F882-4505-AC83-BBD0CCAB152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" name="Shape 8">
            <a:extLst>
              <a:ext uri="{FF2B5EF4-FFF2-40B4-BE49-F238E27FC236}">
                <a16:creationId xmlns:a16="http://schemas.microsoft.com/office/drawing/2014/main" id="{C730644E-9222-4C29-B223-D9119A0EDFA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" name="Shape 4">
              <a:extLst>
                <a:ext uri="{FF2B5EF4-FFF2-40B4-BE49-F238E27FC236}">
                  <a16:creationId xmlns:a16="http://schemas.microsoft.com/office/drawing/2014/main" id="{ED454209-2867-4A6E-BF7A-B688E10622B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9">
              <a:extLst>
                <a:ext uri="{FF2B5EF4-FFF2-40B4-BE49-F238E27FC236}">
                  <a16:creationId xmlns:a16="http://schemas.microsoft.com/office/drawing/2014/main" id="{8B461B83-9448-4368-8AF1-89C0C820B0A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" name="Shape 10">
                <a:extLst>
                  <a:ext uri="{FF2B5EF4-FFF2-40B4-BE49-F238E27FC236}">
                    <a16:creationId xmlns:a16="http://schemas.microsoft.com/office/drawing/2014/main" id="{D15C2633-6DCD-44F6-B852-F28FFCCFF06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" name="Shape 11">
                <a:extLst>
                  <a:ext uri="{FF2B5EF4-FFF2-40B4-BE49-F238E27FC236}">
                    <a16:creationId xmlns:a16="http://schemas.microsoft.com/office/drawing/2014/main" id="{70FB2FFE-7076-4E35-89B3-97A36EC7D0D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" name="Shape 2">
          <a:extLst>
            <a:ext uri="{FF2B5EF4-FFF2-40B4-BE49-F238E27FC236}">
              <a16:creationId xmlns:a16="http://schemas.microsoft.com/office/drawing/2014/main" id="{4D783DB6-56EE-41E0-BD00-9D8CEEC065F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" name="Shape 12">
            <a:extLst>
              <a:ext uri="{FF2B5EF4-FFF2-40B4-BE49-F238E27FC236}">
                <a16:creationId xmlns:a16="http://schemas.microsoft.com/office/drawing/2014/main" id="{1C1C22A0-7360-4C11-B74B-94DCA79B745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" name="Shape 4">
              <a:extLst>
                <a:ext uri="{FF2B5EF4-FFF2-40B4-BE49-F238E27FC236}">
                  <a16:creationId xmlns:a16="http://schemas.microsoft.com/office/drawing/2014/main" id="{39B457F8-77A8-4DF6-AD96-D7CD5D52BF6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" name="Shape 13">
              <a:extLst>
                <a:ext uri="{FF2B5EF4-FFF2-40B4-BE49-F238E27FC236}">
                  <a16:creationId xmlns:a16="http://schemas.microsoft.com/office/drawing/2014/main" id="{C812779B-BA85-49DC-9E3B-92FF00CCA48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" name="Shape 14">
                <a:extLst>
                  <a:ext uri="{FF2B5EF4-FFF2-40B4-BE49-F238E27FC236}">
                    <a16:creationId xmlns:a16="http://schemas.microsoft.com/office/drawing/2014/main" id="{C8565A80-8FB1-4B43-89E6-048B0590D6E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" name="Shape 15">
                <a:extLst>
                  <a:ext uri="{FF2B5EF4-FFF2-40B4-BE49-F238E27FC236}">
                    <a16:creationId xmlns:a16="http://schemas.microsoft.com/office/drawing/2014/main" id="{482E88E0-B84A-4711-9ED5-7D0CB2A4450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" name="Shape 2">
          <a:extLst>
            <a:ext uri="{FF2B5EF4-FFF2-40B4-BE49-F238E27FC236}">
              <a16:creationId xmlns:a16="http://schemas.microsoft.com/office/drawing/2014/main" id="{77FCBA5E-2C80-458B-BCF0-B3CC5482276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" name="Shape 16">
            <a:extLst>
              <a:ext uri="{FF2B5EF4-FFF2-40B4-BE49-F238E27FC236}">
                <a16:creationId xmlns:a16="http://schemas.microsoft.com/office/drawing/2014/main" id="{61BCF5DA-49E8-4142-A75E-68E1940DFBB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" name="Shape 4">
              <a:extLst>
                <a:ext uri="{FF2B5EF4-FFF2-40B4-BE49-F238E27FC236}">
                  <a16:creationId xmlns:a16="http://schemas.microsoft.com/office/drawing/2014/main" id="{7C8B2749-F211-45DC-93DA-B72D4C3A57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" name="Shape 17">
              <a:extLst>
                <a:ext uri="{FF2B5EF4-FFF2-40B4-BE49-F238E27FC236}">
                  <a16:creationId xmlns:a16="http://schemas.microsoft.com/office/drawing/2014/main" id="{2A5AD9B5-9B08-4B1F-8EE6-836A5FB6C3E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" name="Shape 18">
                <a:extLst>
                  <a:ext uri="{FF2B5EF4-FFF2-40B4-BE49-F238E27FC236}">
                    <a16:creationId xmlns:a16="http://schemas.microsoft.com/office/drawing/2014/main" id="{28EBE05A-60F9-4B0C-9BE7-2E860EB03B5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" name="Shape 19">
                <a:extLst>
                  <a:ext uri="{FF2B5EF4-FFF2-40B4-BE49-F238E27FC236}">
                    <a16:creationId xmlns:a16="http://schemas.microsoft.com/office/drawing/2014/main" id="{67144804-A178-4075-B2DD-70FC5915F0A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" name="Shape 2">
          <a:extLst>
            <a:ext uri="{FF2B5EF4-FFF2-40B4-BE49-F238E27FC236}">
              <a16:creationId xmlns:a16="http://schemas.microsoft.com/office/drawing/2014/main" id="{E469C408-06D6-4E59-8FC3-0DB5C347B4D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" name="Shape 20">
            <a:extLst>
              <a:ext uri="{FF2B5EF4-FFF2-40B4-BE49-F238E27FC236}">
                <a16:creationId xmlns:a16="http://schemas.microsoft.com/office/drawing/2014/main" id="{DD45FC97-4EB9-4AE6-9409-B890A17EC48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" name="Shape 4">
              <a:extLst>
                <a:ext uri="{FF2B5EF4-FFF2-40B4-BE49-F238E27FC236}">
                  <a16:creationId xmlns:a16="http://schemas.microsoft.com/office/drawing/2014/main" id="{CA0B2DD4-3E36-4C04-9C72-DA38E4C5C8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" name="Shape 21">
              <a:extLst>
                <a:ext uri="{FF2B5EF4-FFF2-40B4-BE49-F238E27FC236}">
                  <a16:creationId xmlns:a16="http://schemas.microsoft.com/office/drawing/2014/main" id="{D3C2024E-A0A5-4E24-AA4C-AE65B5B26E2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" name="Shape 22">
                <a:extLst>
                  <a:ext uri="{FF2B5EF4-FFF2-40B4-BE49-F238E27FC236}">
                    <a16:creationId xmlns:a16="http://schemas.microsoft.com/office/drawing/2014/main" id="{CA4B6DBE-85D2-497B-BFC2-8ABCD754D7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" name="Shape 23">
                <a:extLst>
                  <a:ext uri="{FF2B5EF4-FFF2-40B4-BE49-F238E27FC236}">
                    <a16:creationId xmlns:a16="http://schemas.microsoft.com/office/drawing/2014/main" id="{EECA476A-517A-4443-8D8E-9F351B17016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" name="Shape 2">
          <a:extLst>
            <a:ext uri="{FF2B5EF4-FFF2-40B4-BE49-F238E27FC236}">
              <a16:creationId xmlns:a16="http://schemas.microsoft.com/office/drawing/2014/main" id="{11AB3FE6-782A-4F99-B16D-9158F3F7BB2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" name="Shape 24">
            <a:extLst>
              <a:ext uri="{FF2B5EF4-FFF2-40B4-BE49-F238E27FC236}">
                <a16:creationId xmlns:a16="http://schemas.microsoft.com/office/drawing/2014/main" id="{58C4745F-C9DD-4ADF-B86E-4BECBF122C3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2A9F75BB-A2BD-4563-9CBE-23278675E37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" name="Shape 25">
              <a:extLst>
                <a:ext uri="{FF2B5EF4-FFF2-40B4-BE49-F238E27FC236}">
                  <a16:creationId xmlns:a16="http://schemas.microsoft.com/office/drawing/2014/main" id="{D457797F-3993-4B47-B04B-7F3F48D6656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" name="Shape 26">
                <a:extLst>
                  <a:ext uri="{FF2B5EF4-FFF2-40B4-BE49-F238E27FC236}">
                    <a16:creationId xmlns:a16="http://schemas.microsoft.com/office/drawing/2014/main" id="{CBE03ABE-D34A-4891-9537-3E8EC8EB11B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" name="Shape 27">
                <a:extLst>
                  <a:ext uri="{FF2B5EF4-FFF2-40B4-BE49-F238E27FC236}">
                    <a16:creationId xmlns:a16="http://schemas.microsoft.com/office/drawing/2014/main" id="{17BD4AEB-13B6-4CDB-B599-1419CBA1336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" name="Shape 2">
          <a:extLst>
            <a:ext uri="{FF2B5EF4-FFF2-40B4-BE49-F238E27FC236}">
              <a16:creationId xmlns:a16="http://schemas.microsoft.com/office/drawing/2014/main" id="{ECBA1591-C0D5-4803-981A-FDC4B57E145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9" name="Shape 28">
            <a:extLst>
              <a:ext uri="{FF2B5EF4-FFF2-40B4-BE49-F238E27FC236}">
                <a16:creationId xmlns:a16="http://schemas.microsoft.com/office/drawing/2014/main" id="{1370A1A0-E49B-41B6-AB19-6750B9BD5BB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" name="Shape 4">
              <a:extLst>
                <a:ext uri="{FF2B5EF4-FFF2-40B4-BE49-F238E27FC236}">
                  <a16:creationId xmlns:a16="http://schemas.microsoft.com/office/drawing/2014/main" id="{8F4A1D21-E7FC-47F8-ABD9-C6C94F307CC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" name="Shape 29">
              <a:extLst>
                <a:ext uri="{FF2B5EF4-FFF2-40B4-BE49-F238E27FC236}">
                  <a16:creationId xmlns:a16="http://schemas.microsoft.com/office/drawing/2014/main" id="{CD498CB4-E68C-4A94-96D2-EA4B14E5E26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" name="Shape 30">
                <a:extLst>
                  <a:ext uri="{FF2B5EF4-FFF2-40B4-BE49-F238E27FC236}">
                    <a16:creationId xmlns:a16="http://schemas.microsoft.com/office/drawing/2014/main" id="{1B76A614-14A6-4AE5-8092-A853D0BA96C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" name="Shape 31">
                <a:extLst>
                  <a:ext uri="{FF2B5EF4-FFF2-40B4-BE49-F238E27FC236}">
                    <a16:creationId xmlns:a16="http://schemas.microsoft.com/office/drawing/2014/main" id="{7EFB1A9E-BF0B-4352-9A58-CF2381EF2A6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4" name="Shape 2">
          <a:extLst>
            <a:ext uri="{FF2B5EF4-FFF2-40B4-BE49-F238E27FC236}">
              <a16:creationId xmlns:a16="http://schemas.microsoft.com/office/drawing/2014/main" id="{9982AB8D-5081-407B-A931-8622E00F413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5" name="Shape 3">
            <a:extLst>
              <a:ext uri="{FF2B5EF4-FFF2-40B4-BE49-F238E27FC236}">
                <a16:creationId xmlns:a16="http://schemas.microsoft.com/office/drawing/2014/main" id="{A325DEFE-8F72-4840-A1C1-FB74284384A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" name="Shape 4">
              <a:extLst>
                <a:ext uri="{FF2B5EF4-FFF2-40B4-BE49-F238E27FC236}">
                  <a16:creationId xmlns:a16="http://schemas.microsoft.com/office/drawing/2014/main" id="{E73DA96C-6384-4B44-AF04-1A6940C5605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" name="Shape 5">
              <a:extLst>
                <a:ext uri="{FF2B5EF4-FFF2-40B4-BE49-F238E27FC236}">
                  <a16:creationId xmlns:a16="http://schemas.microsoft.com/office/drawing/2014/main" id="{B02E8E1B-0479-4AE3-91CE-AC0379C0A2F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" name="Shape 6">
                <a:extLst>
                  <a:ext uri="{FF2B5EF4-FFF2-40B4-BE49-F238E27FC236}">
                    <a16:creationId xmlns:a16="http://schemas.microsoft.com/office/drawing/2014/main" id="{49804DA5-CEEE-4EEE-92EE-1B7E42EA727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" name="Shape 7">
                <a:extLst>
                  <a:ext uri="{FF2B5EF4-FFF2-40B4-BE49-F238E27FC236}">
                    <a16:creationId xmlns:a16="http://schemas.microsoft.com/office/drawing/2014/main" id="{EE6A9296-F819-4C84-84DA-FF85A36A0D8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0" name="Shape 2">
          <a:extLst>
            <a:ext uri="{FF2B5EF4-FFF2-40B4-BE49-F238E27FC236}">
              <a16:creationId xmlns:a16="http://schemas.microsoft.com/office/drawing/2014/main" id="{62941495-E1D2-4B77-A7B0-9751F1C2C8B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1" name="Shape 8">
            <a:extLst>
              <a:ext uri="{FF2B5EF4-FFF2-40B4-BE49-F238E27FC236}">
                <a16:creationId xmlns:a16="http://schemas.microsoft.com/office/drawing/2014/main" id="{1558A939-78EF-40DE-A94F-5F18956D0BC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" name="Shape 4">
              <a:extLst>
                <a:ext uri="{FF2B5EF4-FFF2-40B4-BE49-F238E27FC236}">
                  <a16:creationId xmlns:a16="http://schemas.microsoft.com/office/drawing/2014/main" id="{C9A4F3BC-5792-4886-8FEB-3F973F55EC6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" name="Shape 9">
              <a:extLst>
                <a:ext uri="{FF2B5EF4-FFF2-40B4-BE49-F238E27FC236}">
                  <a16:creationId xmlns:a16="http://schemas.microsoft.com/office/drawing/2014/main" id="{B1B48660-3C55-4B2D-833E-8C8C90C908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" name="Shape 10">
                <a:extLst>
                  <a:ext uri="{FF2B5EF4-FFF2-40B4-BE49-F238E27FC236}">
                    <a16:creationId xmlns:a16="http://schemas.microsoft.com/office/drawing/2014/main" id="{D30D8DB7-8C0F-441B-9E92-6B84AB23C3E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" name="Shape 11">
                <a:extLst>
                  <a:ext uri="{FF2B5EF4-FFF2-40B4-BE49-F238E27FC236}">
                    <a16:creationId xmlns:a16="http://schemas.microsoft.com/office/drawing/2014/main" id="{BE42D95B-EC28-466F-83F9-ACCE3C69CAC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6" name="Shape 2">
          <a:extLst>
            <a:ext uri="{FF2B5EF4-FFF2-40B4-BE49-F238E27FC236}">
              <a16:creationId xmlns:a16="http://schemas.microsoft.com/office/drawing/2014/main" id="{33ECDD33-90E4-4A5C-98A8-B333A9E96AC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7" name="Shape 12">
            <a:extLst>
              <a:ext uri="{FF2B5EF4-FFF2-40B4-BE49-F238E27FC236}">
                <a16:creationId xmlns:a16="http://schemas.microsoft.com/office/drawing/2014/main" id="{364B9E0E-1B8E-408D-BD01-4B68C6AF505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" name="Shape 4">
              <a:extLst>
                <a:ext uri="{FF2B5EF4-FFF2-40B4-BE49-F238E27FC236}">
                  <a16:creationId xmlns:a16="http://schemas.microsoft.com/office/drawing/2014/main" id="{6924F98B-1455-4AFE-84CB-CEE57D2FE7D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" name="Shape 13">
              <a:extLst>
                <a:ext uri="{FF2B5EF4-FFF2-40B4-BE49-F238E27FC236}">
                  <a16:creationId xmlns:a16="http://schemas.microsoft.com/office/drawing/2014/main" id="{743DCFCB-0B97-4980-80EA-2CED547E1E7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" name="Shape 14">
                <a:extLst>
                  <a:ext uri="{FF2B5EF4-FFF2-40B4-BE49-F238E27FC236}">
                    <a16:creationId xmlns:a16="http://schemas.microsoft.com/office/drawing/2014/main" id="{8AB23C24-5055-4DB2-ACFE-B5AD653C513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" name="Shape 15">
                <a:extLst>
                  <a:ext uri="{FF2B5EF4-FFF2-40B4-BE49-F238E27FC236}">
                    <a16:creationId xmlns:a16="http://schemas.microsoft.com/office/drawing/2014/main" id="{3740D44A-7C4C-462D-8180-909CC56873E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2" name="Shape 2">
          <a:extLst>
            <a:ext uri="{FF2B5EF4-FFF2-40B4-BE49-F238E27FC236}">
              <a16:creationId xmlns:a16="http://schemas.microsoft.com/office/drawing/2014/main" id="{4696271F-A86F-4332-81C2-FDB7B5CE8C7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3" name="Shape 16">
            <a:extLst>
              <a:ext uri="{FF2B5EF4-FFF2-40B4-BE49-F238E27FC236}">
                <a16:creationId xmlns:a16="http://schemas.microsoft.com/office/drawing/2014/main" id="{5ECA722A-8CA0-42A6-9BDE-543A509123F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BCB7036C-734D-486E-B48E-E32681B71EA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5" name="Shape 17">
              <a:extLst>
                <a:ext uri="{FF2B5EF4-FFF2-40B4-BE49-F238E27FC236}">
                  <a16:creationId xmlns:a16="http://schemas.microsoft.com/office/drawing/2014/main" id="{455315A2-5C60-4E9E-9B5B-A3034CD130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6" name="Shape 18">
                <a:extLst>
                  <a:ext uri="{FF2B5EF4-FFF2-40B4-BE49-F238E27FC236}">
                    <a16:creationId xmlns:a16="http://schemas.microsoft.com/office/drawing/2014/main" id="{BCCFEEE4-63FA-4851-AA5E-49F8A105DF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7" name="Shape 19">
                <a:extLst>
                  <a:ext uri="{FF2B5EF4-FFF2-40B4-BE49-F238E27FC236}">
                    <a16:creationId xmlns:a16="http://schemas.microsoft.com/office/drawing/2014/main" id="{451B12E2-B1CD-47D9-9A45-213D4B4A9C1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8" name="Shape 2">
          <a:extLst>
            <a:ext uri="{FF2B5EF4-FFF2-40B4-BE49-F238E27FC236}">
              <a16:creationId xmlns:a16="http://schemas.microsoft.com/office/drawing/2014/main" id="{D29C1367-C641-4D56-8170-BB2DC6B56A5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9" name="Shape 20">
            <a:extLst>
              <a:ext uri="{FF2B5EF4-FFF2-40B4-BE49-F238E27FC236}">
                <a16:creationId xmlns:a16="http://schemas.microsoft.com/office/drawing/2014/main" id="{FA4DD9AD-5998-4EB3-A24B-C757B7624C7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0" name="Shape 4">
              <a:extLst>
                <a:ext uri="{FF2B5EF4-FFF2-40B4-BE49-F238E27FC236}">
                  <a16:creationId xmlns:a16="http://schemas.microsoft.com/office/drawing/2014/main" id="{5BE655C4-4F09-49CA-BBA9-92B54F34405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1" name="Shape 21">
              <a:extLst>
                <a:ext uri="{FF2B5EF4-FFF2-40B4-BE49-F238E27FC236}">
                  <a16:creationId xmlns:a16="http://schemas.microsoft.com/office/drawing/2014/main" id="{2992879E-B7F6-45E9-A6F8-2B8DA71A04E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2" name="Shape 22">
                <a:extLst>
                  <a:ext uri="{FF2B5EF4-FFF2-40B4-BE49-F238E27FC236}">
                    <a16:creationId xmlns:a16="http://schemas.microsoft.com/office/drawing/2014/main" id="{474BB072-CB7A-4F14-839A-81259F30513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3" name="Shape 23">
                <a:extLst>
                  <a:ext uri="{FF2B5EF4-FFF2-40B4-BE49-F238E27FC236}">
                    <a16:creationId xmlns:a16="http://schemas.microsoft.com/office/drawing/2014/main" id="{36912B65-E01F-417C-A970-DDE5648AEBC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4" name="Shape 2">
          <a:extLst>
            <a:ext uri="{FF2B5EF4-FFF2-40B4-BE49-F238E27FC236}">
              <a16:creationId xmlns:a16="http://schemas.microsoft.com/office/drawing/2014/main" id="{A05C34D8-5194-41D4-B119-E29908F2553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5" name="Shape 24">
            <a:extLst>
              <a:ext uri="{FF2B5EF4-FFF2-40B4-BE49-F238E27FC236}">
                <a16:creationId xmlns:a16="http://schemas.microsoft.com/office/drawing/2014/main" id="{36382543-2F29-4E84-9EAE-71CD00CFE86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6" name="Shape 4">
              <a:extLst>
                <a:ext uri="{FF2B5EF4-FFF2-40B4-BE49-F238E27FC236}">
                  <a16:creationId xmlns:a16="http://schemas.microsoft.com/office/drawing/2014/main" id="{4DC1CEAF-EAE8-41D5-B57E-EBCD2D6E375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7" name="Shape 25">
              <a:extLst>
                <a:ext uri="{FF2B5EF4-FFF2-40B4-BE49-F238E27FC236}">
                  <a16:creationId xmlns:a16="http://schemas.microsoft.com/office/drawing/2014/main" id="{E29B83CD-7CD4-4D4A-9DD8-19F05E9AF77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8" name="Shape 26">
                <a:extLst>
                  <a:ext uri="{FF2B5EF4-FFF2-40B4-BE49-F238E27FC236}">
                    <a16:creationId xmlns:a16="http://schemas.microsoft.com/office/drawing/2014/main" id="{79A714F3-E548-4FEA-A67E-CF07EDFC63F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9" name="Shape 27">
                <a:extLst>
                  <a:ext uri="{FF2B5EF4-FFF2-40B4-BE49-F238E27FC236}">
                    <a16:creationId xmlns:a16="http://schemas.microsoft.com/office/drawing/2014/main" id="{A84EFAE8-49D3-464B-A210-C03472187FD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0" name="Shape 2">
          <a:extLst>
            <a:ext uri="{FF2B5EF4-FFF2-40B4-BE49-F238E27FC236}">
              <a16:creationId xmlns:a16="http://schemas.microsoft.com/office/drawing/2014/main" id="{E9E29422-C40A-4176-8706-D186B2FA16D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1" name="Shape 28">
            <a:extLst>
              <a:ext uri="{FF2B5EF4-FFF2-40B4-BE49-F238E27FC236}">
                <a16:creationId xmlns:a16="http://schemas.microsoft.com/office/drawing/2014/main" id="{6F915B83-537F-4CED-A14A-3DFBA7B7DA1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2" name="Shape 4">
              <a:extLst>
                <a:ext uri="{FF2B5EF4-FFF2-40B4-BE49-F238E27FC236}">
                  <a16:creationId xmlns:a16="http://schemas.microsoft.com/office/drawing/2014/main" id="{57FE945D-1843-4126-BC8B-64D6D2F2136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3" name="Shape 29">
              <a:extLst>
                <a:ext uri="{FF2B5EF4-FFF2-40B4-BE49-F238E27FC236}">
                  <a16:creationId xmlns:a16="http://schemas.microsoft.com/office/drawing/2014/main" id="{869CB608-A23C-4A1C-B30F-366DEFDA7AB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4" name="Shape 30">
                <a:extLst>
                  <a:ext uri="{FF2B5EF4-FFF2-40B4-BE49-F238E27FC236}">
                    <a16:creationId xmlns:a16="http://schemas.microsoft.com/office/drawing/2014/main" id="{C92FB757-2922-4A72-8686-81FB173F6B9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5" name="Shape 31">
                <a:extLst>
                  <a:ext uri="{FF2B5EF4-FFF2-40B4-BE49-F238E27FC236}">
                    <a16:creationId xmlns:a16="http://schemas.microsoft.com/office/drawing/2014/main" id="{7423628C-B8F5-4D95-9A97-2CD0390A365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6" name="Shape 2">
          <a:extLst>
            <a:ext uri="{FF2B5EF4-FFF2-40B4-BE49-F238E27FC236}">
              <a16:creationId xmlns:a16="http://schemas.microsoft.com/office/drawing/2014/main" id="{2F88FBEC-3E1D-4D24-A698-877DBDFED28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7" name="Shape 3">
            <a:extLst>
              <a:ext uri="{FF2B5EF4-FFF2-40B4-BE49-F238E27FC236}">
                <a16:creationId xmlns:a16="http://schemas.microsoft.com/office/drawing/2014/main" id="{27DC88C2-7944-4B42-B30E-956220DE978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8" name="Shape 4">
              <a:extLst>
                <a:ext uri="{FF2B5EF4-FFF2-40B4-BE49-F238E27FC236}">
                  <a16:creationId xmlns:a16="http://schemas.microsoft.com/office/drawing/2014/main" id="{508AC489-5682-44E2-9244-F4AB4E1B8D0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9" name="Shape 5">
              <a:extLst>
                <a:ext uri="{FF2B5EF4-FFF2-40B4-BE49-F238E27FC236}">
                  <a16:creationId xmlns:a16="http://schemas.microsoft.com/office/drawing/2014/main" id="{02B90E08-B688-44B1-A521-45F14C2AF35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0" name="Shape 6">
                <a:extLst>
                  <a:ext uri="{FF2B5EF4-FFF2-40B4-BE49-F238E27FC236}">
                    <a16:creationId xmlns:a16="http://schemas.microsoft.com/office/drawing/2014/main" id="{7C743141-CED1-4200-87F5-6C9019AD968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1" name="Shape 7">
                <a:extLst>
                  <a:ext uri="{FF2B5EF4-FFF2-40B4-BE49-F238E27FC236}">
                    <a16:creationId xmlns:a16="http://schemas.microsoft.com/office/drawing/2014/main" id="{24DD07C5-959C-4A3E-8DBA-A850E076721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2" name="Shape 2">
          <a:extLst>
            <a:ext uri="{FF2B5EF4-FFF2-40B4-BE49-F238E27FC236}">
              <a16:creationId xmlns:a16="http://schemas.microsoft.com/office/drawing/2014/main" id="{1B32139B-2CEA-44B0-8AEA-03FBA252E9B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3" name="Shape 8">
            <a:extLst>
              <a:ext uri="{FF2B5EF4-FFF2-40B4-BE49-F238E27FC236}">
                <a16:creationId xmlns:a16="http://schemas.microsoft.com/office/drawing/2014/main" id="{CBEE6B3F-3BBA-4BC6-9624-3287D3FE402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436EBACF-E53E-4C67-9A1A-75F8D938C29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5" name="Shape 9">
              <a:extLst>
                <a:ext uri="{FF2B5EF4-FFF2-40B4-BE49-F238E27FC236}">
                  <a16:creationId xmlns:a16="http://schemas.microsoft.com/office/drawing/2014/main" id="{DE4C0D82-98D2-45ED-8059-81D699F44CB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6" name="Shape 10">
                <a:extLst>
                  <a:ext uri="{FF2B5EF4-FFF2-40B4-BE49-F238E27FC236}">
                    <a16:creationId xmlns:a16="http://schemas.microsoft.com/office/drawing/2014/main" id="{3A39D305-6081-4844-AE01-4E18B5D50A4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7" name="Shape 11">
                <a:extLst>
                  <a:ext uri="{FF2B5EF4-FFF2-40B4-BE49-F238E27FC236}">
                    <a16:creationId xmlns:a16="http://schemas.microsoft.com/office/drawing/2014/main" id="{87E5AAF6-10E8-426E-8BB3-E73D516AD79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8" name="Shape 2">
          <a:extLst>
            <a:ext uri="{FF2B5EF4-FFF2-40B4-BE49-F238E27FC236}">
              <a16:creationId xmlns:a16="http://schemas.microsoft.com/office/drawing/2014/main" id="{F1D93BCF-2553-4A7A-9DE5-9465EFAE156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9" name="Shape 12">
            <a:extLst>
              <a:ext uri="{FF2B5EF4-FFF2-40B4-BE49-F238E27FC236}">
                <a16:creationId xmlns:a16="http://schemas.microsoft.com/office/drawing/2014/main" id="{1EB906EC-F8C3-49D3-8449-AFFE6AC99EA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0" name="Shape 4">
              <a:extLst>
                <a:ext uri="{FF2B5EF4-FFF2-40B4-BE49-F238E27FC236}">
                  <a16:creationId xmlns:a16="http://schemas.microsoft.com/office/drawing/2014/main" id="{60B25E70-0BD9-4C29-AC4A-42721E2A211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1" name="Shape 13">
              <a:extLst>
                <a:ext uri="{FF2B5EF4-FFF2-40B4-BE49-F238E27FC236}">
                  <a16:creationId xmlns:a16="http://schemas.microsoft.com/office/drawing/2014/main" id="{62C59223-FDF3-4E95-90EF-E1F8694839B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2" name="Shape 14">
                <a:extLst>
                  <a:ext uri="{FF2B5EF4-FFF2-40B4-BE49-F238E27FC236}">
                    <a16:creationId xmlns:a16="http://schemas.microsoft.com/office/drawing/2014/main" id="{E5A37D3C-974C-47CC-9EBA-F1CB692799A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3" name="Shape 15">
                <a:extLst>
                  <a:ext uri="{FF2B5EF4-FFF2-40B4-BE49-F238E27FC236}">
                    <a16:creationId xmlns:a16="http://schemas.microsoft.com/office/drawing/2014/main" id="{86828903-0521-4562-9AE8-20F9E0BE207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4" name="Shape 2">
          <a:extLst>
            <a:ext uri="{FF2B5EF4-FFF2-40B4-BE49-F238E27FC236}">
              <a16:creationId xmlns:a16="http://schemas.microsoft.com/office/drawing/2014/main" id="{756868CD-11FB-4A02-9437-8C17B326D14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5" name="Shape 16">
            <a:extLst>
              <a:ext uri="{FF2B5EF4-FFF2-40B4-BE49-F238E27FC236}">
                <a16:creationId xmlns:a16="http://schemas.microsoft.com/office/drawing/2014/main" id="{A5CD289E-8E5F-4868-A54B-D15BE547BEB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6" name="Shape 4">
              <a:extLst>
                <a:ext uri="{FF2B5EF4-FFF2-40B4-BE49-F238E27FC236}">
                  <a16:creationId xmlns:a16="http://schemas.microsoft.com/office/drawing/2014/main" id="{98F8FE56-D443-47A2-9F26-7ABE0B30DCC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7" name="Shape 17">
              <a:extLst>
                <a:ext uri="{FF2B5EF4-FFF2-40B4-BE49-F238E27FC236}">
                  <a16:creationId xmlns:a16="http://schemas.microsoft.com/office/drawing/2014/main" id="{BA5361E1-040F-42D7-BE25-2A9C6C489DB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8" name="Shape 18">
                <a:extLst>
                  <a:ext uri="{FF2B5EF4-FFF2-40B4-BE49-F238E27FC236}">
                    <a16:creationId xmlns:a16="http://schemas.microsoft.com/office/drawing/2014/main" id="{60A01A10-AC70-4588-9A28-8A1FDBE03C8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9" name="Shape 19">
                <a:extLst>
                  <a:ext uri="{FF2B5EF4-FFF2-40B4-BE49-F238E27FC236}">
                    <a16:creationId xmlns:a16="http://schemas.microsoft.com/office/drawing/2014/main" id="{E2EA4F42-570C-4328-AD3C-1514161DFE4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0" name="Shape 2">
          <a:extLst>
            <a:ext uri="{FF2B5EF4-FFF2-40B4-BE49-F238E27FC236}">
              <a16:creationId xmlns:a16="http://schemas.microsoft.com/office/drawing/2014/main" id="{D5F9CFE3-60C9-46F5-B077-7DB041992A5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1" name="Shape 20">
            <a:extLst>
              <a:ext uri="{FF2B5EF4-FFF2-40B4-BE49-F238E27FC236}">
                <a16:creationId xmlns:a16="http://schemas.microsoft.com/office/drawing/2014/main" id="{510D5D56-30BB-4E49-B3A0-8072B30AE8C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2" name="Shape 4">
              <a:extLst>
                <a:ext uri="{FF2B5EF4-FFF2-40B4-BE49-F238E27FC236}">
                  <a16:creationId xmlns:a16="http://schemas.microsoft.com/office/drawing/2014/main" id="{36CBE565-2A36-44EB-8001-68A175101E7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3" name="Shape 21">
              <a:extLst>
                <a:ext uri="{FF2B5EF4-FFF2-40B4-BE49-F238E27FC236}">
                  <a16:creationId xmlns:a16="http://schemas.microsoft.com/office/drawing/2014/main" id="{BFDFD961-BE89-43E4-BEC1-9F9559EAD21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4" name="Shape 22">
                <a:extLst>
                  <a:ext uri="{FF2B5EF4-FFF2-40B4-BE49-F238E27FC236}">
                    <a16:creationId xmlns:a16="http://schemas.microsoft.com/office/drawing/2014/main" id="{3E5ACC7B-761E-40A8-A5B1-7C6CCA9A0DF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5" name="Shape 23">
                <a:extLst>
                  <a:ext uri="{FF2B5EF4-FFF2-40B4-BE49-F238E27FC236}">
                    <a16:creationId xmlns:a16="http://schemas.microsoft.com/office/drawing/2014/main" id="{772D29B2-B91A-4C2B-93FC-D3DFDD93722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6" name="Shape 2">
          <a:extLst>
            <a:ext uri="{FF2B5EF4-FFF2-40B4-BE49-F238E27FC236}">
              <a16:creationId xmlns:a16="http://schemas.microsoft.com/office/drawing/2014/main" id="{7F1D1FA6-05E6-4DFF-BAEC-492E13197F4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7" name="Shape 24">
            <a:extLst>
              <a:ext uri="{FF2B5EF4-FFF2-40B4-BE49-F238E27FC236}">
                <a16:creationId xmlns:a16="http://schemas.microsoft.com/office/drawing/2014/main" id="{CDB703F9-7EDE-4004-9658-70CD544DEB2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8" name="Shape 4">
              <a:extLst>
                <a:ext uri="{FF2B5EF4-FFF2-40B4-BE49-F238E27FC236}">
                  <a16:creationId xmlns:a16="http://schemas.microsoft.com/office/drawing/2014/main" id="{35B80A7A-E4BC-4F2F-934C-5F407C5BD9B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9" name="Shape 25">
              <a:extLst>
                <a:ext uri="{FF2B5EF4-FFF2-40B4-BE49-F238E27FC236}">
                  <a16:creationId xmlns:a16="http://schemas.microsoft.com/office/drawing/2014/main" id="{2AFAA34F-8777-4D1A-BF17-3F056C122A7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0" name="Shape 26">
                <a:extLst>
                  <a:ext uri="{FF2B5EF4-FFF2-40B4-BE49-F238E27FC236}">
                    <a16:creationId xmlns:a16="http://schemas.microsoft.com/office/drawing/2014/main" id="{F2DEE451-C6BE-41B8-BD83-CB37ED58B7F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1" name="Shape 27">
                <a:extLst>
                  <a:ext uri="{FF2B5EF4-FFF2-40B4-BE49-F238E27FC236}">
                    <a16:creationId xmlns:a16="http://schemas.microsoft.com/office/drawing/2014/main" id="{E63C0351-8E51-40ED-B71E-6AE194661AE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2" name="Shape 2">
          <a:extLst>
            <a:ext uri="{FF2B5EF4-FFF2-40B4-BE49-F238E27FC236}">
              <a16:creationId xmlns:a16="http://schemas.microsoft.com/office/drawing/2014/main" id="{E734FC9D-C195-4ECB-832D-CA75909D8C4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3" name="Shape 28">
            <a:extLst>
              <a:ext uri="{FF2B5EF4-FFF2-40B4-BE49-F238E27FC236}">
                <a16:creationId xmlns:a16="http://schemas.microsoft.com/office/drawing/2014/main" id="{1C91C422-E5B5-4943-9999-EF073304D1C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4" name="Shape 4">
              <a:extLst>
                <a:ext uri="{FF2B5EF4-FFF2-40B4-BE49-F238E27FC236}">
                  <a16:creationId xmlns:a16="http://schemas.microsoft.com/office/drawing/2014/main" id="{FE2A1589-1C8D-4C14-8FE3-6D22ED61284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5" name="Shape 29">
              <a:extLst>
                <a:ext uri="{FF2B5EF4-FFF2-40B4-BE49-F238E27FC236}">
                  <a16:creationId xmlns:a16="http://schemas.microsoft.com/office/drawing/2014/main" id="{A5E69F77-0421-454C-A2E2-562C6D5342D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6" name="Shape 30">
                <a:extLst>
                  <a:ext uri="{FF2B5EF4-FFF2-40B4-BE49-F238E27FC236}">
                    <a16:creationId xmlns:a16="http://schemas.microsoft.com/office/drawing/2014/main" id="{392C38AF-7E28-4C25-89C4-AFFF7166791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7" name="Shape 31">
                <a:extLst>
                  <a:ext uri="{FF2B5EF4-FFF2-40B4-BE49-F238E27FC236}">
                    <a16:creationId xmlns:a16="http://schemas.microsoft.com/office/drawing/2014/main" id="{BB9A5633-3E5B-4B1D-807B-B5B9DF6058E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8" name="Shape 2">
          <a:extLst>
            <a:ext uri="{FF2B5EF4-FFF2-40B4-BE49-F238E27FC236}">
              <a16:creationId xmlns:a16="http://schemas.microsoft.com/office/drawing/2014/main" id="{F95E5AB5-179B-4B7F-9D14-076CAD3192B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9" name="Shape 3">
            <a:extLst>
              <a:ext uri="{FF2B5EF4-FFF2-40B4-BE49-F238E27FC236}">
                <a16:creationId xmlns:a16="http://schemas.microsoft.com/office/drawing/2014/main" id="{EB1445D2-CE84-4F55-BD87-DDB90301F11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0" name="Shape 4">
              <a:extLst>
                <a:ext uri="{FF2B5EF4-FFF2-40B4-BE49-F238E27FC236}">
                  <a16:creationId xmlns:a16="http://schemas.microsoft.com/office/drawing/2014/main" id="{68FC531B-D237-43F5-BC4C-9C2B5BEDE3C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1" name="Shape 5">
              <a:extLst>
                <a:ext uri="{FF2B5EF4-FFF2-40B4-BE49-F238E27FC236}">
                  <a16:creationId xmlns:a16="http://schemas.microsoft.com/office/drawing/2014/main" id="{E0E08A78-791D-4AFD-944B-D4CEAEC0BB4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2" name="Shape 6">
                <a:extLst>
                  <a:ext uri="{FF2B5EF4-FFF2-40B4-BE49-F238E27FC236}">
                    <a16:creationId xmlns:a16="http://schemas.microsoft.com/office/drawing/2014/main" id="{DD56162E-F448-4982-A8E4-3C6B8C1F558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3" name="Shape 7">
                <a:extLst>
                  <a:ext uri="{FF2B5EF4-FFF2-40B4-BE49-F238E27FC236}">
                    <a16:creationId xmlns:a16="http://schemas.microsoft.com/office/drawing/2014/main" id="{590E26A9-3CBB-4141-A61C-23085DEADA4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4" name="Shape 2">
          <a:extLst>
            <a:ext uri="{FF2B5EF4-FFF2-40B4-BE49-F238E27FC236}">
              <a16:creationId xmlns:a16="http://schemas.microsoft.com/office/drawing/2014/main" id="{64328221-1707-4D49-9695-EF7E573A89D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5" name="Shape 8">
            <a:extLst>
              <a:ext uri="{FF2B5EF4-FFF2-40B4-BE49-F238E27FC236}">
                <a16:creationId xmlns:a16="http://schemas.microsoft.com/office/drawing/2014/main" id="{F9B848E3-2A36-4010-A112-9B23B1A5666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6" name="Shape 4">
              <a:extLst>
                <a:ext uri="{FF2B5EF4-FFF2-40B4-BE49-F238E27FC236}">
                  <a16:creationId xmlns:a16="http://schemas.microsoft.com/office/drawing/2014/main" id="{C5DC2CE9-0CF2-4FD8-A372-001BB801207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7" name="Shape 9">
              <a:extLst>
                <a:ext uri="{FF2B5EF4-FFF2-40B4-BE49-F238E27FC236}">
                  <a16:creationId xmlns:a16="http://schemas.microsoft.com/office/drawing/2014/main" id="{AE546221-162E-4883-90CA-D2E4CC69FA9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8" name="Shape 10">
                <a:extLst>
                  <a:ext uri="{FF2B5EF4-FFF2-40B4-BE49-F238E27FC236}">
                    <a16:creationId xmlns:a16="http://schemas.microsoft.com/office/drawing/2014/main" id="{E200EFA8-B06D-43C0-8F37-18E7AF7FEFC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9" name="Shape 11">
                <a:extLst>
                  <a:ext uri="{FF2B5EF4-FFF2-40B4-BE49-F238E27FC236}">
                    <a16:creationId xmlns:a16="http://schemas.microsoft.com/office/drawing/2014/main" id="{656AB307-0466-43C1-9F29-2F33D1A1B62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0" name="Shape 2">
          <a:extLst>
            <a:ext uri="{FF2B5EF4-FFF2-40B4-BE49-F238E27FC236}">
              <a16:creationId xmlns:a16="http://schemas.microsoft.com/office/drawing/2014/main" id="{53012CD2-8F0C-41BF-8A22-FB89B841F92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1" name="Shape 12">
            <a:extLst>
              <a:ext uri="{FF2B5EF4-FFF2-40B4-BE49-F238E27FC236}">
                <a16:creationId xmlns:a16="http://schemas.microsoft.com/office/drawing/2014/main" id="{170DB6D3-2371-440F-997D-694347698D4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2" name="Shape 4">
              <a:extLst>
                <a:ext uri="{FF2B5EF4-FFF2-40B4-BE49-F238E27FC236}">
                  <a16:creationId xmlns:a16="http://schemas.microsoft.com/office/drawing/2014/main" id="{10F76043-28A9-42BD-963F-308457A63F2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3" name="Shape 13">
              <a:extLst>
                <a:ext uri="{FF2B5EF4-FFF2-40B4-BE49-F238E27FC236}">
                  <a16:creationId xmlns:a16="http://schemas.microsoft.com/office/drawing/2014/main" id="{B75D6693-7484-4970-B830-D35E62774A0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4" name="Shape 14">
                <a:extLst>
                  <a:ext uri="{FF2B5EF4-FFF2-40B4-BE49-F238E27FC236}">
                    <a16:creationId xmlns:a16="http://schemas.microsoft.com/office/drawing/2014/main" id="{3326B19C-BA3B-44C2-9473-E688A8AB726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5" name="Shape 15">
                <a:extLst>
                  <a:ext uri="{FF2B5EF4-FFF2-40B4-BE49-F238E27FC236}">
                    <a16:creationId xmlns:a16="http://schemas.microsoft.com/office/drawing/2014/main" id="{C7E518F8-1B7C-4539-A530-99AEBFC2495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6" name="Shape 2">
          <a:extLst>
            <a:ext uri="{FF2B5EF4-FFF2-40B4-BE49-F238E27FC236}">
              <a16:creationId xmlns:a16="http://schemas.microsoft.com/office/drawing/2014/main" id="{3E2BC2DD-C26C-4316-9D28-226C330AB1F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7" name="Shape 16">
            <a:extLst>
              <a:ext uri="{FF2B5EF4-FFF2-40B4-BE49-F238E27FC236}">
                <a16:creationId xmlns:a16="http://schemas.microsoft.com/office/drawing/2014/main" id="{A6D172FB-D952-4E25-8627-D93B19013F9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8" name="Shape 4">
              <a:extLst>
                <a:ext uri="{FF2B5EF4-FFF2-40B4-BE49-F238E27FC236}">
                  <a16:creationId xmlns:a16="http://schemas.microsoft.com/office/drawing/2014/main" id="{706F7CFF-31A4-41EE-A5DF-30CA08ED3D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9" name="Shape 17">
              <a:extLst>
                <a:ext uri="{FF2B5EF4-FFF2-40B4-BE49-F238E27FC236}">
                  <a16:creationId xmlns:a16="http://schemas.microsoft.com/office/drawing/2014/main" id="{9FABB382-0E08-4013-95AD-F7E1169A654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0" name="Shape 18">
                <a:extLst>
                  <a:ext uri="{FF2B5EF4-FFF2-40B4-BE49-F238E27FC236}">
                    <a16:creationId xmlns:a16="http://schemas.microsoft.com/office/drawing/2014/main" id="{366B28BB-27BC-416C-BD62-0FD714159B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1" name="Shape 19">
                <a:extLst>
                  <a:ext uri="{FF2B5EF4-FFF2-40B4-BE49-F238E27FC236}">
                    <a16:creationId xmlns:a16="http://schemas.microsoft.com/office/drawing/2014/main" id="{EF236E88-141B-4560-B235-920D4E8B563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2" name="Shape 2">
          <a:extLst>
            <a:ext uri="{FF2B5EF4-FFF2-40B4-BE49-F238E27FC236}">
              <a16:creationId xmlns:a16="http://schemas.microsoft.com/office/drawing/2014/main" id="{35C5F33D-A020-43D5-8DA5-4281463D8CD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3" name="Shape 20">
            <a:extLst>
              <a:ext uri="{FF2B5EF4-FFF2-40B4-BE49-F238E27FC236}">
                <a16:creationId xmlns:a16="http://schemas.microsoft.com/office/drawing/2014/main" id="{9CA732D5-4A9A-40B7-A67A-A4235675F9F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4" name="Shape 4">
              <a:extLst>
                <a:ext uri="{FF2B5EF4-FFF2-40B4-BE49-F238E27FC236}">
                  <a16:creationId xmlns:a16="http://schemas.microsoft.com/office/drawing/2014/main" id="{409AEB20-052B-4312-A247-8A41F922181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5" name="Shape 21">
              <a:extLst>
                <a:ext uri="{FF2B5EF4-FFF2-40B4-BE49-F238E27FC236}">
                  <a16:creationId xmlns:a16="http://schemas.microsoft.com/office/drawing/2014/main" id="{7C1F55ED-F533-43BC-B174-419B49574C3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6" name="Shape 22">
                <a:extLst>
                  <a:ext uri="{FF2B5EF4-FFF2-40B4-BE49-F238E27FC236}">
                    <a16:creationId xmlns:a16="http://schemas.microsoft.com/office/drawing/2014/main" id="{06ED4CB6-078E-4BD6-8E4D-D29221F6DD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7" name="Shape 23">
                <a:extLst>
                  <a:ext uri="{FF2B5EF4-FFF2-40B4-BE49-F238E27FC236}">
                    <a16:creationId xmlns:a16="http://schemas.microsoft.com/office/drawing/2014/main" id="{02CD524C-BC65-4149-945F-7EBDE15A81D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8" name="Shape 2">
          <a:extLst>
            <a:ext uri="{FF2B5EF4-FFF2-40B4-BE49-F238E27FC236}">
              <a16:creationId xmlns:a16="http://schemas.microsoft.com/office/drawing/2014/main" id="{08DA3831-A8F7-4919-BC15-93A68B6E0EF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9" name="Shape 24">
            <a:extLst>
              <a:ext uri="{FF2B5EF4-FFF2-40B4-BE49-F238E27FC236}">
                <a16:creationId xmlns:a16="http://schemas.microsoft.com/office/drawing/2014/main" id="{6BDA8F48-7EBD-413C-B166-A95650F43D7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0" name="Shape 4">
              <a:extLst>
                <a:ext uri="{FF2B5EF4-FFF2-40B4-BE49-F238E27FC236}">
                  <a16:creationId xmlns:a16="http://schemas.microsoft.com/office/drawing/2014/main" id="{46A24672-DD45-4746-9E07-26702680355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1" name="Shape 25">
              <a:extLst>
                <a:ext uri="{FF2B5EF4-FFF2-40B4-BE49-F238E27FC236}">
                  <a16:creationId xmlns:a16="http://schemas.microsoft.com/office/drawing/2014/main" id="{160C1228-A40F-40D7-8F10-004CDF5A04F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2" name="Shape 26">
                <a:extLst>
                  <a:ext uri="{FF2B5EF4-FFF2-40B4-BE49-F238E27FC236}">
                    <a16:creationId xmlns:a16="http://schemas.microsoft.com/office/drawing/2014/main" id="{18CD9D5C-0A4B-4798-B3AF-5590D2BFB88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3" name="Shape 27">
                <a:extLst>
                  <a:ext uri="{FF2B5EF4-FFF2-40B4-BE49-F238E27FC236}">
                    <a16:creationId xmlns:a16="http://schemas.microsoft.com/office/drawing/2014/main" id="{19533CA3-7CCB-457D-AB2E-C905D9E0F41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4" name="Shape 2">
          <a:extLst>
            <a:ext uri="{FF2B5EF4-FFF2-40B4-BE49-F238E27FC236}">
              <a16:creationId xmlns:a16="http://schemas.microsoft.com/office/drawing/2014/main" id="{F6FB5930-57F1-4924-8418-FC4A04DC54A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5" name="Shape 28">
            <a:extLst>
              <a:ext uri="{FF2B5EF4-FFF2-40B4-BE49-F238E27FC236}">
                <a16:creationId xmlns:a16="http://schemas.microsoft.com/office/drawing/2014/main" id="{60D5425F-1741-467D-9F7F-D19CB1ABF7F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6" name="Shape 4">
              <a:extLst>
                <a:ext uri="{FF2B5EF4-FFF2-40B4-BE49-F238E27FC236}">
                  <a16:creationId xmlns:a16="http://schemas.microsoft.com/office/drawing/2014/main" id="{9715D3A4-B1CD-4846-B922-C9836CA5722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7" name="Shape 29">
              <a:extLst>
                <a:ext uri="{FF2B5EF4-FFF2-40B4-BE49-F238E27FC236}">
                  <a16:creationId xmlns:a16="http://schemas.microsoft.com/office/drawing/2014/main" id="{EE1485C0-3CF6-4AEB-9DA1-D743884A1F6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8" name="Shape 30">
                <a:extLst>
                  <a:ext uri="{FF2B5EF4-FFF2-40B4-BE49-F238E27FC236}">
                    <a16:creationId xmlns:a16="http://schemas.microsoft.com/office/drawing/2014/main" id="{A034F7DC-C884-461A-AA3D-53A12804A29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9" name="Shape 31">
                <a:extLst>
                  <a:ext uri="{FF2B5EF4-FFF2-40B4-BE49-F238E27FC236}">
                    <a16:creationId xmlns:a16="http://schemas.microsoft.com/office/drawing/2014/main" id="{C3D2E91B-0518-41C8-8976-8E8E02E9D86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0" name="Shape 2">
          <a:extLst>
            <a:ext uri="{FF2B5EF4-FFF2-40B4-BE49-F238E27FC236}">
              <a16:creationId xmlns:a16="http://schemas.microsoft.com/office/drawing/2014/main" id="{B1F142AF-E339-4ED8-B5F7-B4CBBA030E7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1" name="Shape 3">
            <a:extLst>
              <a:ext uri="{FF2B5EF4-FFF2-40B4-BE49-F238E27FC236}">
                <a16:creationId xmlns:a16="http://schemas.microsoft.com/office/drawing/2014/main" id="{B204D633-C80E-487B-843C-0369A1A319C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2" name="Shape 4">
              <a:extLst>
                <a:ext uri="{FF2B5EF4-FFF2-40B4-BE49-F238E27FC236}">
                  <a16:creationId xmlns:a16="http://schemas.microsoft.com/office/drawing/2014/main" id="{F755A0FE-3616-4F87-855D-4CEED8C8A9A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3" name="Shape 5">
              <a:extLst>
                <a:ext uri="{FF2B5EF4-FFF2-40B4-BE49-F238E27FC236}">
                  <a16:creationId xmlns:a16="http://schemas.microsoft.com/office/drawing/2014/main" id="{FB3B32CC-8E60-48BA-85E7-4BEA491F518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4" name="Shape 6">
                <a:extLst>
                  <a:ext uri="{FF2B5EF4-FFF2-40B4-BE49-F238E27FC236}">
                    <a16:creationId xmlns:a16="http://schemas.microsoft.com/office/drawing/2014/main" id="{B6D1B6DC-0EE6-4231-AAE2-5DC96478237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5" name="Shape 7">
                <a:extLst>
                  <a:ext uri="{FF2B5EF4-FFF2-40B4-BE49-F238E27FC236}">
                    <a16:creationId xmlns:a16="http://schemas.microsoft.com/office/drawing/2014/main" id="{E9AA9EB4-80CA-4F5F-9BEC-CDAC444D4AE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6" name="Shape 2">
          <a:extLst>
            <a:ext uri="{FF2B5EF4-FFF2-40B4-BE49-F238E27FC236}">
              <a16:creationId xmlns:a16="http://schemas.microsoft.com/office/drawing/2014/main" id="{5B52687E-AD5F-4AFC-8640-B4E88FD6980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7" name="Shape 8">
            <a:extLst>
              <a:ext uri="{FF2B5EF4-FFF2-40B4-BE49-F238E27FC236}">
                <a16:creationId xmlns:a16="http://schemas.microsoft.com/office/drawing/2014/main" id="{1666851D-36DE-4F45-A368-33A2D6B1332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8" name="Shape 4">
              <a:extLst>
                <a:ext uri="{FF2B5EF4-FFF2-40B4-BE49-F238E27FC236}">
                  <a16:creationId xmlns:a16="http://schemas.microsoft.com/office/drawing/2014/main" id="{2835A660-F40C-4C1D-9015-6EE76035CC7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9" name="Shape 9">
              <a:extLst>
                <a:ext uri="{FF2B5EF4-FFF2-40B4-BE49-F238E27FC236}">
                  <a16:creationId xmlns:a16="http://schemas.microsoft.com/office/drawing/2014/main" id="{921922AF-AB26-4BBE-9073-48782B0B40A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0" name="Shape 10">
                <a:extLst>
                  <a:ext uri="{FF2B5EF4-FFF2-40B4-BE49-F238E27FC236}">
                    <a16:creationId xmlns:a16="http://schemas.microsoft.com/office/drawing/2014/main" id="{78C8CEF9-357D-4C31-BDCA-A0C192F53E2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1" name="Shape 11">
                <a:extLst>
                  <a:ext uri="{FF2B5EF4-FFF2-40B4-BE49-F238E27FC236}">
                    <a16:creationId xmlns:a16="http://schemas.microsoft.com/office/drawing/2014/main" id="{5E405E49-08C0-4A12-B62E-5CB20638CD1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2" name="Shape 2">
          <a:extLst>
            <a:ext uri="{FF2B5EF4-FFF2-40B4-BE49-F238E27FC236}">
              <a16:creationId xmlns:a16="http://schemas.microsoft.com/office/drawing/2014/main" id="{E814B04D-4A3B-4C96-82A4-49405EB6AF7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3" name="Shape 12">
            <a:extLst>
              <a:ext uri="{FF2B5EF4-FFF2-40B4-BE49-F238E27FC236}">
                <a16:creationId xmlns:a16="http://schemas.microsoft.com/office/drawing/2014/main" id="{AB80962E-9240-4222-A02D-F9F4FCDEE0B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4" name="Shape 4">
              <a:extLst>
                <a:ext uri="{FF2B5EF4-FFF2-40B4-BE49-F238E27FC236}">
                  <a16:creationId xmlns:a16="http://schemas.microsoft.com/office/drawing/2014/main" id="{5CB1C136-D345-4CE4-866C-B5CDBFB321C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5" name="Shape 13">
              <a:extLst>
                <a:ext uri="{FF2B5EF4-FFF2-40B4-BE49-F238E27FC236}">
                  <a16:creationId xmlns:a16="http://schemas.microsoft.com/office/drawing/2014/main" id="{8C26C797-4221-45D5-B2F3-4EE92460803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6" name="Shape 14">
                <a:extLst>
                  <a:ext uri="{FF2B5EF4-FFF2-40B4-BE49-F238E27FC236}">
                    <a16:creationId xmlns:a16="http://schemas.microsoft.com/office/drawing/2014/main" id="{1AB99C05-8C3F-4276-A19A-1349861FA09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7" name="Shape 15">
                <a:extLst>
                  <a:ext uri="{FF2B5EF4-FFF2-40B4-BE49-F238E27FC236}">
                    <a16:creationId xmlns:a16="http://schemas.microsoft.com/office/drawing/2014/main" id="{2D87C861-B6FC-43AB-A019-084D6419A02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8" name="Shape 2">
          <a:extLst>
            <a:ext uri="{FF2B5EF4-FFF2-40B4-BE49-F238E27FC236}">
              <a16:creationId xmlns:a16="http://schemas.microsoft.com/office/drawing/2014/main" id="{1AEAC01C-B83E-4CB0-B200-B6B7B9919D1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9" name="Shape 16">
            <a:extLst>
              <a:ext uri="{FF2B5EF4-FFF2-40B4-BE49-F238E27FC236}">
                <a16:creationId xmlns:a16="http://schemas.microsoft.com/office/drawing/2014/main" id="{76B65E38-F5E6-4214-9FF3-099C3AC74D1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0" name="Shape 4">
              <a:extLst>
                <a:ext uri="{FF2B5EF4-FFF2-40B4-BE49-F238E27FC236}">
                  <a16:creationId xmlns:a16="http://schemas.microsoft.com/office/drawing/2014/main" id="{761F53B5-21A2-43CB-9049-B110A63C76D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1" name="Shape 17">
              <a:extLst>
                <a:ext uri="{FF2B5EF4-FFF2-40B4-BE49-F238E27FC236}">
                  <a16:creationId xmlns:a16="http://schemas.microsoft.com/office/drawing/2014/main" id="{0737EA8D-70EA-4DD9-B5C8-C60C0662EE2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2" name="Shape 18">
                <a:extLst>
                  <a:ext uri="{FF2B5EF4-FFF2-40B4-BE49-F238E27FC236}">
                    <a16:creationId xmlns:a16="http://schemas.microsoft.com/office/drawing/2014/main" id="{6FD5B82B-DCE9-4C74-B231-808C852861A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3" name="Shape 19">
                <a:extLst>
                  <a:ext uri="{FF2B5EF4-FFF2-40B4-BE49-F238E27FC236}">
                    <a16:creationId xmlns:a16="http://schemas.microsoft.com/office/drawing/2014/main" id="{FFB71E1A-BBF6-49EC-80C6-54DF7A41791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4" name="Shape 2">
          <a:extLst>
            <a:ext uri="{FF2B5EF4-FFF2-40B4-BE49-F238E27FC236}">
              <a16:creationId xmlns:a16="http://schemas.microsoft.com/office/drawing/2014/main" id="{7064E45D-3FE4-452E-A595-476856AB6BF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5" name="Shape 20">
            <a:extLst>
              <a:ext uri="{FF2B5EF4-FFF2-40B4-BE49-F238E27FC236}">
                <a16:creationId xmlns:a16="http://schemas.microsoft.com/office/drawing/2014/main" id="{0B409CF9-0C97-4B6F-84B9-E5518F2724C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6" name="Shape 4">
              <a:extLst>
                <a:ext uri="{FF2B5EF4-FFF2-40B4-BE49-F238E27FC236}">
                  <a16:creationId xmlns:a16="http://schemas.microsoft.com/office/drawing/2014/main" id="{AF20DF96-AB19-4576-800A-BB340C1CC3E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7" name="Shape 21">
              <a:extLst>
                <a:ext uri="{FF2B5EF4-FFF2-40B4-BE49-F238E27FC236}">
                  <a16:creationId xmlns:a16="http://schemas.microsoft.com/office/drawing/2014/main" id="{01F2BAEA-0AF9-4FE2-8D98-7C892024064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8" name="Shape 22">
                <a:extLst>
                  <a:ext uri="{FF2B5EF4-FFF2-40B4-BE49-F238E27FC236}">
                    <a16:creationId xmlns:a16="http://schemas.microsoft.com/office/drawing/2014/main" id="{5F534245-3206-4AA9-B22F-B24BCE3EE7E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9" name="Shape 23">
                <a:extLst>
                  <a:ext uri="{FF2B5EF4-FFF2-40B4-BE49-F238E27FC236}">
                    <a16:creationId xmlns:a16="http://schemas.microsoft.com/office/drawing/2014/main" id="{B3A0176A-6096-45DD-BF18-A35339DE157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0" name="Shape 2">
          <a:extLst>
            <a:ext uri="{FF2B5EF4-FFF2-40B4-BE49-F238E27FC236}">
              <a16:creationId xmlns:a16="http://schemas.microsoft.com/office/drawing/2014/main" id="{2F30CC3C-851C-4E15-A5FB-337593B681F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1" name="Shape 24">
            <a:extLst>
              <a:ext uri="{FF2B5EF4-FFF2-40B4-BE49-F238E27FC236}">
                <a16:creationId xmlns:a16="http://schemas.microsoft.com/office/drawing/2014/main" id="{910126BD-33E1-463B-B9FC-C50EB18032E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2" name="Shape 4">
              <a:extLst>
                <a:ext uri="{FF2B5EF4-FFF2-40B4-BE49-F238E27FC236}">
                  <a16:creationId xmlns:a16="http://schemas.microsoft.com/office/drawing/2014/main" id="{F1E67AA1-3C78-4737-8476-68F31294DA8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3" name="Shape 25">
              <a:extLst>
                <a:ext uri="{FF2B5EF4-FFF2-40B4-BE49-F238E27FC236}">
                  <a16:creationId xmlns:a16="http://schemas.microsoft.com/office/drawing/2014/main" id="{2A94C0BC-7221-4AB5-9A14-80FD2ED27B2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4" name="Shape 26">
                <a:extLst>
                  <a:ext uri="{FF2B5EF4-FFF2-40B4-BE49-F238E27FC236}">
                    <a16:creationId xmlns:a16="http://schemas.microsoft.com/office/drawing/2014/main" id="{5D36ACA4-60C4-479C-9ED2-0906CE878C8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5" name="Shape 27">
                <a:extLst>
                  <a:ext uri="{FF2B5EF4-FFF2-40B4-BE49-F238E27FC236}">
                    <a16:creationId xmlns:a16="http://schemas.microsoft.com/office/drawing/2014/main" id="{F9CDCF23-567B-4F54-8CF2-EFA5DC5FD16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6" name="Shape 2">
          <a:extLst>
            <a:ext uri="{FF2B5EF4-FFF2-40B4-BE49-F238E27FC236}">
              <a16:creationId xmlns:a16="http://schemas.microsoft.com/office/drawing/2014/main" id="{1B9A6582-8315-43FB-BCC0-9533A559638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7" name="Shape 28">
            <a:extLst>
              <a:ext uri="{FF2B5EF4-FFF2-40B4-BE49-F238E27FC236}">
                <a16:creationId xmlns:a16="http://schemas.microsoft.com/office/drawing/2014/main" id="{8D46C708-A8BE-4A8B-9945-D7B50FD4C26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8" name="Shape 4">
              <a:extLst>
                <a:ext uri="{FF2B5EF4-FFF2-40B4-BE49-F238E27FC236}">
                  <a16:creationId xmlns:a16="http://schemas.microsoft.com/office/drawing/2014/main" id="{4280AEA7-4AF4-4716-9E20-7BA62B08A29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9" name="Shape 29">
              <a:extLst>
                <a:ext uri="{FF2B5EF4-FFF2-40B4-BE49-F238E27FC236}">
                  <a16:creationId xmlns:a16="http://schemas.microsoft.com/office/drawing/2014/main" id="{AC206CE3-BE22-4CB3-8303-EF963ECC4E4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0" name="Shape 30">
                <a:extLst>
                  <a:ext uri="{FF2B5EF4-FFF2-40B4-BE49-F238E27FC236}">
                    <a16:creationId xmlns:a16="http://schemas.microsoft.com/office/drawing/2014/main" id="{7DAF1F87-C0C6-47A0-8FCD-025BDB2E1E4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1" name="Shape 31">
                <a:extLst>
                  <a:ext uri="{FF2B5EF4-FFF2-40B4-BE49-F238E27FC236}">
                    <a16:creationId xmlns:a16="http://schemas.microsoft.com/office/drawing/2014/main" id="{372BB21E-A540-4F60-B957-BA2D4B7D935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2" name="Shape 2">
          <a:extLst>
            <a:ext uri="{FF2B5EF4-FFF2-40B4-BE49-F238E27FC236}">
              <a16:creationId xmlns:a16="http://schemas.microsoft.com/office/drawing/2014/main" id="{717074C0-0114-4876-B0FE-6D02232A821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3" name="Shape 3">
            <a:extLst>
              <a:ext uri="{FF2B5EF4-FFF2-40B4-BE49-F238E27FC236}">
                <a16:creationId xmlns:a16="http://schemas.microsoft.com/office/drawing/2014/main" id="{DBBAEDDA-8513-499F-8E4B-0F4B38DB42D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4" name="Shape 4">
              <a:extLst>
                <a:ext uri="{FF2B5EF4-FFF2-40B4-BE49-F238E27FC236}">
                  <a16:creationId xmlns:a16="http://schemas.microsoft.com/office/drawing/2014/main" id="{350DCE24-83C7-4F35-9DED-20AB143B397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5" name="Shape 5">
              <a:extLst>
                <a:ext uri="{FF2B5EF4-FFF2-40B4-BE49-F238E27FC236}">
                  <a16:creationId xmlns:a16="http://schemas.microsoft.com/office/drawing/2014/main" id="{C58438CB-0560-4247-BD07-6AB16F84E6B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6" name="Shape 6">
                <a:extLst>
                  <a:ext uri="{FF2B5EF4-FFF2-40B4-BE49-F238E27FC236}">
                    <a16:creationId xmlns:a16="http://schemas.microsoft.com/office/drawing/2014/main" id="{76D4ED27-A1D6-431F-8A89-D308028E864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7" name="Shape 7">
                <a:extLst>
                  <a:ext uri="{FF2B5EF4-FFF2-40B4-BE49-F238E27FC236}">
                    <a16:creationId xmlns:a16="http://schemas.microsoft.com/office/drawing/2014/main" id="{72BA88FD-7A43-4FEB-9C00-B60355721CC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8" name="Shape 2">
          <a:extLst>
            <a:ext uri="{FF2B5EF4-FFF2-40B4-BE49-F238E27FC236}">
              <a16:creationId xmlns:a16="http://schemas.microsoft.com/office/drawing/2014/main" id="{CA199AA1-F9B2-4B97-855C-AF48487B4E2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9" name="Shape 8">
            <a:extLst>
              <a:ext uri="{FF2B5EF4-FFF2-40B4-BE49-F238E27FC236}">
                <a16:creationId xmlns:a16="http://schemas.microsoft.com/office/drawing/2014/main" id="{62758525-750E-4695-B68D-544409E5735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0" name="Shape 4">
              <a:extLst>
                <a:ext uri="{FF2B5EF4-FFF2-40B4-BE49-F238E27FC236}">
                  <a16:creationId xmlns:a16="http://schemas.microsoft.com/office/drawing/2014/main" id="{BD5228A1-162E-4C48-8458-60A1B3A7683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1" name="Shape 9">
              <a:extLst>
                <a:ext uri="{FF2B5EF4-FFF2-40B4-BE49-F238E27FC236}">
                  <a16:creationId xmlns:a16="http://schemas.microsoft.com/office/drawing/2014/main" id="{B1F7CEA1-BECC-4BC8-92A6-D5B5B29DCD2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2" name="Shape 10">
                <a:extLst>
                  <a:ext uri="{FF2B5EF4-FFF2-40B4-BE49-F238E27FC236}">
                    <a16:creationId xmlns:a16="http://schemas.microsoft.com/office/drawing/2014/main" id="{259A759F-AD66-4954-A067-E7A8A9AA49A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3" name="Shape 11">
                <a:extLst>
                  <a:ext uri="{FF2B5EF4-FFF2-40B4-BE49-F238E27FC236}">
                    <a16:creationId xmlns:a16="http://schemas.microsoft.com/office/drawing/2014/main" id="{331F98E4-CCF0-4A69-AC3D-DAC3A53EDAE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4" name="Shape 2">
          <a:extLst>
            <a:ext uri="{FF2B5EF4-FFF2-40B4-BE49-F238E27FC236}">
              <a16:creationId xmlns:a16="http://schemas.microsoft.com/office/drawing/2014/main" id="{3865DAE6-5C5C-4BB8-90AE-3EAC19343A9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5" name="Shape 12">
            <a:extLst>
              <a:ext uri="{FF2B5EF4-FFF2-40B4-BE49-F238E27FC236}">
                <a16:creationId xmlns:a16="http://schemas.microsoft.com/office/drawing/2014/main" id="{F08DC325-353C-44FE-8BC5-CE1416ECDDF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6" name="Shape 4">
              <a:extLst>
                <a:ext uri="{FF2B5EF4-FFF2-40B4-BE49-F238E27FC236}">
                  <a16:creationId xmlns:a16="http://schemas.microsoft.com/office/drawing/2014/main" id="{FF7943B0-698A-4A65-8184-70493B54422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7" name="Shape 13">
              <a:extLst>
                <a:ext uri="{FF2B5EF4-FFF2-40B4-BE49-F238E27FC236}">
                  <a16:creationId xmlns:a16="http://schemas.microsoft.com/office/drawing/2014/main" id="{AECC0D23-001E-4D95-9FF9-50AA86B7519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8" name="Shape 14">
                <a:extLst>
                  <a:ext uri="{FF2B5EF4-FFF2-40B4-BE49-F238E27FC236}">
                    <a16:creationId xmlns:a16="http://schemas.microsoft.com/office/drawing/2014/main" id="{9CB4154B-4003-4714-8F72-876BDE7557C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9" name="Shape 15">
                <a:extLst>
                  <a:ext uri="{FF2B5EF4-FFF2-40B4-BE49-F238E27FC236}">
                    <a16:creationId xmlns:a16="http://schemas.microsoft.com/office/drawing/2014/main" id="{E7E0B7B3-F3BC-4C63-AEE7-04D5E91F95C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0" name="Shape 2">
          <a:extLst>
            <a:ext uri="{FF2B5EF4-FFF2-40B4-BE49-F238E27FC236}">
              <a16:creationId xmlns:a16="http://schemas.microsoft.com/office/drawing/2014/main" id="{7F139F80-2010-4197-9E00-C4197FBCC02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1" name="Shape 16">
            <a:extLst>
              <a:ext uri="{FF2B5EF4-FFF2-40B4-BE49-F238E27FC236}">
                <a16:creationId xmlns:a16="http://schemas.microsoft.com/office/drawing/2014/main" id="{57A406BD-38C7-4325-B3FE-2A844278DC9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2" name="Shape 4">
              <a:extLst>
                <a:ext uri="{FF2B5EF4-FFF2-40B4-BE49-F238E27FC236}">
                  <a16:creationId xmlns:a16="http://schemas.microsoft.com/office/drawing/2014/main" id="{3BC9FDA8-A704-4249-9A64-048C7D7820D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3" name="Shape 17">
              <a:extLst>
                <a:ext uri="{FF2B5EF4-FFF2-40B4-BE49-F238E27FC236}">
                  <a16:creationId xmlns:a16="http://schemas.microsoft.com/office/drawing/2014/main" id="{7144C4DF-4BAE-4D77-B32A-7CC17A6319F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4" name="Shape 18">
                <a:extLst>
                  <a:ext uri="{FF2B5EF4-FFF2-40B4-BE49-F238E27FC236}">
                    <a16:creationId xmlns:a16="http://schemas.microsoft.com/office/drawing/2014/main" id="{93F6310E-0AA6-4F12-886D-8DDCCE4062A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5" name="Shape 19">
                <a:extLst>
                  <a:ext uri="{FF2B5EF4-FFF2-40B4-BE49-F238E27FC236}">
                    <a16:creationId xmlns:a16="http://schemas.microsoft.com/office/drawing/2014/main" id="{2B9EC635-6AA8-475C-A83D-E8FA278399A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6" name="Shape 2">
          <a:extLst>
            <a:ext uri="{FF2B5EF4-FFF2-40B4-BE49-F238E27FC236}">
              <a16:creationId xmlns:a16="http://schemas.microsoft.com/office/drawing/2014/main" id="{EB716812-27A1-4E2C-93C6-49EC15B17BE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7" name="Shape 20">
            <a:extLst>
              <a:ext uri="{FF2B5EF4-FFF2-40B4-BE49-F238E27FC236}">
                <a16:creationId xmlns:a16="http://schemas.microsoft.com/office/drawing/2014/main" id="{A44604C4-8CD4-449B-B2D0-8BB0DC58E9A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8" name="Shape 4">
              <a:extLst>
                <a:ext uri="{FF2B5EF4-FFF2-40B4-BE49-F238E27FC236}">
                  <a16:creationId xmlns:a16="http://schemas.microsoft.com/office/drawing/2014/main" id="{973E8891-A657-4CBE-ABDD-20AE8E8BA35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9" name="Shape 21">
              <a:extLst>
                <a:ext uri="{FF2B5EF4-FFF2-40B4-BE49-F238E27FC236}">
                  <a16:creationId xmlns:a16="http://schemas.microsoft.com/office/drawing/2014/main" id="{59E79728-1383-4876-B6F3-102218C7555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0" name="Shape 22">
                <a:extLst>
                  <a:ext uri="{FF2B5EF4-FFF2-40B4-BE49-F238E27FC236}">
                    <a16:creationId xmlns:a16="http://schemas.microsoft.com/office/drawing/2014/main" id="{CEA1FAB9-676F-44C2-8694-7097E486E81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1" name="Shape 23">
                <a:extLst>
                  <a:ext uri="{FF2B5EF4-FFF2-40B4-BE49-F238E27FC236}">
                    <a16:creationId xmlns:a16="http://schemas.microsoft.com/office/drawing/2014/main" id="{A55A1A90-C45B-4DDE-B6ED-1AF8119FA22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2" name="Shape 2">
          <a:extLst>
            <a:ext uri="{FF2B5EF4-FFF2-40B4-BE49-F238E27FC236}">
              <a16:creationId xmlns:a16="http://schemas.microsoft.com/office/drawing/2014/main" id="{B0531CDA-FD76-4868-96A5-72EEA60A133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3" name="Shape 24">
            <a:extLst>
              <a:ext uri="{FF2B5EF4-FFF2-40B4-BE49-F238E27FC236}">
                <a16:creationId xmlns:a16="http://schemas.microsoft.com/office/drawing/2014/main" id="{24232C67-AED3-4B07-8655-45A8FFA9341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4" name="Shape 4">
              <a:extLst>
                <a:ext uri="{FF2B5EF4-FFF2-40B4-BE49-F238E27FC236}">
                  <a16:creationId xmlns:a16="http://schemas.microsoft.com/office/drawing/2014/main" id="{4A6853CD-91C7-47F6-A769-C1443F139E1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5" name="Shape 25">
              <a:extLst>
                <a:ext uri="{FF2B5EF4-FFF2-40B4-BE49-F238E27FC236}">
                  <a16:creationId xmlns:a16="http://schemas.microsoft.com/office/drawing/2014/main" id="{E12DFB0B-4560-420B-9A8A-CD2CA34B67E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6" name="Shape 26">
                <a:extLst>
                  <a:ext uri="{FF2B5EF4-FFF2-40B4-BE49-F238E27FC236}">
                    <a16:creationId xmlns:a16="http://schemas.microsoft.com/office/drawing/2014/main" id="{3F1624B8-FB5A-4AFA-A3BB-D79A491EA9B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7" name="Shape 27">
                <a:extLst>
                  <a:ext uri="{FF2B5EF4-FFF2-40B4-BE49-F238E27FC236}">
                    <a16:creationId xmlns:a16="http://schemas.microsoft.com/office/drawing/2014/main" id="{2644267E-1BE8-4376-9973-AC2C425DAEF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8" name="Shape 2">
          <a:extLst>
            <a:ext uri="{FF2B5EF4-FFF2-40B4-BE49-F238E27FC236}">
              <a16:creationId xmlns:a16="http://schemas.microsoft.com/office/drawing/2014/main" id="{9606AAA5-8663-44E9-8486-C776F1672F6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9" name="Shape 28">
            <a:extLst>
              <a:ext uri="{FF2B5EF4-FFF2-40B4-BE49-F238E27FC236}">
                <a16:creationId xmlns:a16="http://schemas.microsoft.com/office/drawing/2014/main" id="{3CFBB023-4E03-47AB-8816-58DE172F579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0" name="Shape 4">
              <a:extLst>
                <a:ext uri="{FF2B5EF4-FFF2-40B4-BE49-F238E27FC236}">
                  <a16:creationId xmlns:a16="http://schemas.microsoft.com/office/drawing/2014/main" id="{670B1BA1-F2DC-4B31-8052-F625D49B69D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1" name="Shape 29">
              <a:extLst>
                <a:ext uri="{FF2B5EF4-FFF2-40B4-BE49-F238E27FC236}">
                  <a16:creationId xmlns:a16="http://schemas.microsoft.com/office/drawing/2014/main" id="{00247E6B-CBFF-4AA3-9174-16AAEC57D29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2" name="Shape 30">
                <a:extLst>
                  <a:ext uri="{FF2B5EF4-FFF2-40B4-BE49-F238E27FC236}">
                    <a16:creationId xmlns:a16="http://schemas.microsoft.com/office/drawing/2014/main" id="{5DA94237-521F-4657-A815-519B2D01366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3" name="Shape 31">
                <a:extLst>
                  <a:ext uri="{FF2B5EF4-FFF2-40B4-BE49-F238E27FC236}">
                    <a16:creationId xmlns:a16="http://schemas.microsoft.com/office/drawing/2014/main" id="{DC5E0EF8-35F7-4FC9-945A-43A5C26283D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4" name="Shape 2">
          <a:extLst>
            <a:ext uri="{FF2B5EF4-FFF2-40B4-BE49-F238E27FC236}">
              <a16:creationId xmlns:a16="http://schemas.microsoft.com/office/drawing/2014/main" id="{C86705BE-A58F-454F-B056-A935D328649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5" name="Shape 3">
            <a:extLst>
              <a:ext uri="{FF2B5EF4-FFF2-40B4-BE49-F238E27FC236}">
                <a16:creationId xmlns:a16="http://schemas.microsoft.com/office/drawing/2014/main" id="{ACD3B0BA-B953-4C81-B629-6F7275ADFEF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6" name="Shape 4">
              <a:extLst>
                <a:ext uri="{FF2B5EF4-FFF2-40B4-BE49-F238E27FC236}">
                  <a16:creationId xmlns:a16="http://schemas.microsoft.com/office/drawing/2014/main" id="{496CEB22-FB43-490B-B36B-A11ABFD7019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7" name="Shape 5">
              <a:extLst>
                <a:ext uri="{FF2B5EF4-FFF2-40B4-BE49-F238E27FC236}">
                  <a16:creationId xmlns:a16="http://schemas.microsoft.com/office/drawing/2014/main" id="{5F06A1A5-F4F7-4076-A577-71D40AED2CE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8" name="Shape 6">
                <a:extLst>
                  <a:ext uri="{FF2B5EF4-FFF2-40B4-BE49-F238E27FC236}">
                    <a16:creationId xmlns:a16="http://schemas.microsoft.com/office/drawing/2014/main" id="{03A07639-41DF-4E22-9C01-693655E66C7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9" name="Shape 7">
                <a:extLst>
                  <a:ext uri="{FF2B5EF4-FFF2-40B4-BE49-F238E27FC236}">
                    <a16:creationId xmlns:a16="http://schemas.microsoft.com/office/drawing/2014/main" id="{7770C213-C20E-4939-B14C-82ED55DB812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0" name="Shape 2">
          <a:extLst>
            <a:ext uri="{FF2B5EF4-FFF2-40B4-BE49-F238E27FC236}">
              <a16:creationId xmlns:a16="http://schemas.microsoft.com/office/drawing/2014/main" id="{CB1C6C99-D927-47F0-AF52-F83DDDF3B99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1" name="Shape 8">
            <a:extLst>
              <a:ext uri="{FF2B5EF4-FFF2-40B4-BE49-F238E27FC236}">
                <a16:creationId xmlns:a16="http://schemas.microsoft.com/office/drawing/2014/main" id="{2A6DCC63-FCAB-4A28-BA99-5DE262D3554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2" name="Shape 4">
              <a:extLst>
                <a:ext uri="{FF2B5EF4-FFF2-40B4-BE49-F238E27FC236}">
                  <a16:creationId xmlns:a16="http://schemas.microsoft.com/office/drawing/2014/main" id="{FED6BE13-2B3A-4E97-80CF-D756934FDC8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3" name="Shape 9">
              <a:extLst>
                <a:ext uri="{FF2B5EF4-FFF2-40B4-BE49-F238E27FC236}">
                  <a16:creationId xmlns:a16="http://schemas.microsoft.com/office/drawing/2014/main" id="{BAF0B51A-C71E-4258-935D-6CB68C651B1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4" name="Shape 10">
                <a:extLst>
                  <a:ext uri="{FF2B5EF4-FFF2-40B4-BE49-F238E27FC236}">
                    <a16:creationId xmlns:a16="http://schemas.microsoft.com/office/drawing/2014/main" id="{D71E6C3F-D5A3-40F3-A106-05ADFA377D9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5" name="Shape 11">
                <a:extLst>
                  <a:ext uri="{FF2B5EF4-FFF2-40B4-BE49-F238E27FC236}">
                    <a16:creationId xmlns:a16="http://schemas.microsoft.com/office/drawing/2014/main" id="{9A0A14DF-F63F-44A0-8D79-0506C4AE391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6" name="Shape 2">
          <a:extLst>
            <a:ext uri="{FF2B5EF4-FFF2-40B4-BE49-F238E27FC236}">
              <a16:creationId xmlns:a16="http://schemas.microsoft.com/office/drawing/2014/main" id="{50169644-B069-4886-B875-AEB61BE6028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7" name="Shape 12">
            <a:extLst>
              <a:ext uri="{FF2B5EF4-FFF2-40B4-BE49-F238E27FC236}">
                <a16:creationId xmlns:a16="http://schemas.microsoft.com/office/drawing/2014/main" id="{9A7CED32-F73F-4595-B02A-6154BD2277C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8" name="Shape 4">
              <a:extLst>
                <a:ext uri="{FF2B5EF4-FFF2-40B4-BE49-F238E27FC236}">
                  <a16:creationId xmlns:a16="http://schemas.microsoft.com/office/drawing/2014/main" id="{AE1CDAFF-94A0-411C-8607-6393870A87F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9" name="Shape 13">
              <a:extLst>
                <a:ext uri="{FF2B5EF4-FFF2-40B4-BE49-F238E27FC236}">
                  <a16:creationId xmlns:a16="http://schemas.microsoft.com/office/drawing/2014/main" id="{7D9FEA17-08D0-43CE-A4F8-9208EC62991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0" name="Shape 14">
                <a:extLst>
                  <a:ext uri="{FF2B5EF4-FFF2-40B4-BE49-F238E27FC236}">
                    <a16:creationId xmlns:a16="http://schemas.microsoft.com/office/drawing/2014/main" id="{6F874A94-3BF8-479F-9A2D-FFCEA3A7445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1" name="Shape 15">
                <a:extLst>
                  <a:ext uri="{FF2B5EF4-FFF2-40B4-BE49-F238E27FC236}">
                    <a16:creationId xmlns:a16="http://schemas.microsoft.com/office/drawing/2014/main" id="{119EEA5F-7323-4531-89ED-1EB3F996403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2" name="Shape 2">
          <a:extLst>
            <a:ext uri="{FF2B5EF4-FFF2-40B4-BE49-F238E27FC236}">
              <a16:creationId xmlns:a16="http://schemas.microsoft.com/office/drawing/2014/main" id="{5C063FAB-2B4C-4105-A3BE-48B153CFBF6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3" name="Shape 16">
            <a:extLst>
              <a:ext uri="{FF2B5EF4-FFF2-40B4-BE49-F238E27FC236}">
                <a16:creationId xmlns:a16="http://schemas.microsoft.com/office/drawing/2014/main" id="{B83652E8-4A8B-4229-ADEC-4EABEDC3DEB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4" name="Shape 4">
              <a:extLst>
                <a:ext uri="{FF2B5EF4-FFF2-40B4-BE49-F238E27FC236}">
                  <a16:creationId xmlns:a16="http://schemas.microsoft.com/office/drawing/2014/main" id="{850A28FC-6C34-44B6-8955-5B57041D7DF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5" name="Shape 17">
              <a:extLst>
                <a:ext uri="{FF2B5EF4-FFF2-40B4-BE49-F238E27FC236}">
                  <a16:creationId xmlns:a16="http://schemas.microsoft.com/office/drawing/2014/main" id="{16BE36FA-C633-481E-A358-DF61157E3AF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6" name="Shape 18">
                <a:extLst>
                  <a:ext uri="{FF2B5EF4-FFF2-40B4-BE49-F238E27FC236}">
                    <a16:creationId xmlns:a16="http://schemas.microsoft.com/office/drawing/2014/main" id="{EA16D9C3-4AD7-470D-87F5-8A0771ECBBE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7" name="Shape 19">
                <a:extLst>
                  <a:ext uri="{FF2B5EF4-FFF2-40B4-BE49-F238E27FC236}">
                    <a16:creationId xmlns:a16="http://schemas.microsoft.com/office/drawing/2014/main" id="{C0B35137-4EFA-4D0D-A5A3-99369231AF9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8" name="Shape 2">
          <a:extLst>
            <a:ext uri="{FF2B5EF4-FFF2-40B4-BE49-F238E27FC236}">
              <a16:creationId xmlns:a16="http://schemas.microsoft.com/office/drawing/2014/main" id="{42881763-FD77-4301-9196-4E5132C25D2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9" name="Shape 20">
            <a:extLst>
              <a:ext uri="{FF2B5EF4-FFF2-40B4-BE49-F238E27FC236}">
                <a16:creationId xmlns:a16="http://schemas.microsoft.com/office/drawing/2014/main" id="{68D4ABA8-E744-4F7D-8DCE-83C0E547B74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0" name="Shape 4">
              <a:extLst>
                <a:ext uri="{FF2B5EF4-FFF2-40B4-BE49-F238E27FC236}">
                  <a16:creationId xmlns:a16="http://schemas.microsoft.com/office/drawing/2014/main" id="{D0156A0B-17B1-4472-8C77-F403E2717B3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1" name="Shape 21">
              <a:extLst>
                <a:ext uri="{FF2B5EF4-FFF2-40B4-BE49-F238E27FC236}">
                  <a16:creationId xmlns:a16="http://schemas.microsoft.com/office/drawing/2014/main" id="{D2543F5B-77A7-47AC-A670-54A1C2CE271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2" name="Shape 22">
                <a:extLst>
                  <a:ext uri="{FF2B5EF4-FFF2-40B4-BE49-F238E27FC236}">
                    <a16:creationId xmlns:a16="http://schemas.microsoft.com/office/drawing/2014/main" id="{D8DD24FC-53D9-4CFC-83C6-F2D2C737811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3" name="Shape 23">
                <a:extLst>
                  <a:ext uri="{FF2B5EF4-FFF2-40B4-BE49-F238E27FC236}">
                    <a16:creationId xmlns:a16="http://schemas.microsoft.com/office/drawing/2014/main" id="{4F2496C8-3AAA-4119-8772-D24EEBB5E75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4" name="Shape 2">
          <a:extLst>
            <a:ext uri="{FF2B5EF4-FFF2-40B4-BE49-F238E27FC236}">
              <a16:creationId xmlns:a16="http://schemas.microsoft.com/office/drawing/2014/main" id="{3774D1EE-41B2-4635-9E70-7495B1A5322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5" name="Shape 24">
            <a:extLst>
              <a:ext uri="{FF2B5EF4-FFF2-40B4-BE49-F238E27FC236}">
                <a16:creationId xmlns:a16="http://schemas.microsoft.com/office/drawing/2014/main" id="{A4183924-5E46-425D-8987-E697FAD64F0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6" name="Shape 4">
              <a:extLst>
                <a:ext uri="{FF2B5EF4-FFF2-40B4-BE49-F238E27FC236}">
                  <a16:creationId xmlns:a16="http://schemas.microsoft.com/office/drawing/2014/main" id="{13D8EB47-B7A1-4574-AF76-F37628FB0F6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7" name="Shape 25">
              <a:extLst>
                <a:ext uri="{FF2B5EF4-FFF2-40B4-BE49-F238E27FC236}">
                  <a16:creationId xmlns:a16="http://schemas.microsoft.com/office/drawing/2014/main" id="{D451FBD5-17EE-401C-964C-8E0505A4D7E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8" name="Shape 26">
                <a:extLst>
                  <a:ext uri="{FF2B5EF4-FFF2-40B4-BE49-F238E27FC236}">
                    <a16:creationId xmlns:a16="http://schemas.microsoft.com/office/drawing/2014/main" id="{1ED3F925-023F-4B41-97C6-3BC3935534F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9" name="Shape 27">
                <a:extLst>
                  <a:ext uri="{FF2B5EF4-FFF2-40B4-BE49-F238E27FC236}">
                    <a16:creationId xmlns:a16="http://schemas.microsoft.com/office/drawing/2014/main" id="{5CDE6FC4-0F0B-47F4-857E-E731AE8027C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0" name="Shape 2">
          <a:extLst>
            <a:ext uri="{FF2B5EF4-FFF2-40B4-BE49-F238E27FC236}">
              <a16:creationId xmlns:a16="http://schemas.microsoft.com/office/drawing/2014/main" id="{22955F7E-0BC3-4FAD-AF2B-B160B2D7A21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1" name="Shape 28">
            <a:extLst>
              <a:ext uri="{FF2B5EF4-FFF2-40B4-BE49-F238E27FC236}">
                <a16:creationId xmlns:a16="http://schemas.microsoft.com/office/drawing/2014/main" id="{2F68BF1A-0BCE-46CF-9317-A89C7931F0D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2" name="Shape 4">
              <a:extLst>
                <a:ext uri="{FF2B5EF4-FFF2-40B4-BE49-F238E27FC236}">
                  <a16:creationId xmlns:a16="http://schemas.microsoft.com/office/drawing/2014/main" id="{311B5690-0874-4354-8D25-FEE47DEB3F6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3" name="Shape 29">
              <a:extLst>
                <a:ext uri="{FF2B5EF4-FFF2-40B4-BE49-F238E27FC236}">
                  <a16:creationId xmlns:a16="http://schemas.microsoft.com/office/drawing/2014/main" id="{1DB615F3-5861-4C95-9A31-67EE837D522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4" name="Shape 30">
                <a:extLst>
                  <a:ext uri="{FF2B5EF4-FFF2-40B4-BE49-F238E27FC236}">
                    <a16:creationId xmlns:a16="http://schemas.microsoft.com/office/drawing/2014/main" id="{1D8C82CB-AF15-4597-8868-396E45ABA56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5" name="Shape 31">
                <a:extLst>
                  <a:ext uri="{FF2B5EF4-FFF2-40B4-BE49-F238E27FC236}">
                    <a16:creationId xmlns:a16="http://schemas.microsoft.com/office/drawing/2014/main" id="{30FC6110-8692-4915-AF43-21C7467FDB5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6" name="Shape 2">
          <a:extLst>
            <a:ext uri="{FF2B5EF4-FFF2-40B4-BE49-F238E27FC236}">
              <a16:creationId xmlns:a16="http://schemas.microsoft.com/office/drawing/2014/main" id="{F4504EEE-2E02-4DE2-9C70-290F4F4BAA4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7" name="Shape 3">
            <a:extLst>
              <a:ext uri="{FF2B5EF4-FFF2-40B4-BE49-F238E27FC236}">
                <a16:creationId xmlns:a16="http://schemas.microsoft.com/office/drawing/2014/main" id="{99AB8AEB-AF74-40B6-80C0-8C591EA70E1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8" name="Shape 4">
              <a:extLst>
                <a:ext uri="{FF2B5EF4-FFF2-40B4-BE49-F238E27FC236}">
                  <a16:creationId xmlns:a16="http://schemas.microsoft.com/office/drawing/2014/main" id="{ACBDB67F-F7AE-440E-93C1-7CFEF3686AB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9" name="Shape 5">
              <a:extLst>
                <a:ext uri="{FF2B5EF4-FFF2-40B4-BE49-F238E27FC236}">
                  <a16:creationId xmlns:a16="http://schemas.microsoft.com/office/drawing/2014/main" id="{12F49618-E727-4C85-B94F-95AF064EF2B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0" name="Shape 6">
                <a:extLst>
                  <a:ext uri="{FF2B5EF4-FFF2-40B4-BE49-F238E27FC236}">
                    <a16:creationId xmlns:a16="http://schemas.microsoft.com/office/drawing/2014/main" id="{4341BAA3-EF58-45AD-9CCD-08B74A262F3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1" name="Shape 7">
                <a:extLst>
                  <a:ext uri="{FF2B5EF4-FFF2-40B4-BE49-F238E27FC236}">
                    <a16:creationId xmlns:a16="http://schemas.microsoft.com/office/drawing/2014/main" id="{F2729848-418A-4C66-8370-AEFFFCD48A8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2" name="Shape 2">
          <a:extLst>
            <a:ext uri="{FF2B5EF4-FFF2-40B4-BE49-F238E27FC236}">
              <a16:creationId xmlns:a16="http://schemas.microsoft.com/office/drawing/2014/main" id="{5B42EC23-6489-488D-A6D9-96736810C0D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3" name="Shape 8">
            <a:extLst>
              <a:ext uri="{FF2B5EF4-FFF2-40B4-BE49-F238E27FC236}">
                <a16:creationId xmlns:a16="http://schemas.microsoft.com/office/drawing/2014/main" id="{EFA5EB8B-90A5-4DEC-ACD9-21E1A471B1A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4" name="Shape 4">
              <a:extLst>
                <a:ext uri="{FF2B5EF4-FFF2-40B4-BE49-F238E27FC236}">
                  <a16:creationId xmlns:a16="http://schemas.microsoft.com/office/drawing/2014/main" id="{BDAC9BA7-8D34-49B8-ADE4-D69244E86EB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5" name="Shape 9">
              <a:extLst>
                <a:ext uri="{FF2B5EF4-FFF2-40B4-BE49-F238E27FC236}">
                  <a16:creationId xmlns:a16="http://schemas.microsoft.com/office/drawing/2014/main" id="{6DCF7259-317B-4C3C-85C3-D85DA7F8A55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6" name="Shape 10">
                <a:extLst>
                  <a:ext uri="{FF2B5EF4-FFF2-40B4-BE49-F238E27FC236}">
                    <a16:creationId xmlns:a16="http://schemas.microsoft.com/office/drawing/2014/main" id="{4316328B-78CF-443E-BB28-209B24AF752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7" name="Shape 11">
                <a:extLst>
                  <a:ext uri="{FF2B5EF4-FFF2-40B4-BE49-F238E27FC236}">
                    <a16:creationId xmlns:a16="http://schemas.microsoft.com/office/drawing/2014/main" id="{E5AD8CDD-A3F5-49C2-A4ED-0338AD07F9F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8" name="Shape 2">
          <a:extLst>
            <a:ext uri="{FF2B5EF4-FFF2-40B4-BE49-F238E27FC236}">
              <a16:creationId xmlns:a16="http://schemas.microsoft.com/office/drawing/2014/main" id="{9194757D-574C-4FC6-932E-8783467E53F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9" name="Shape 12">
            <a:extLst>
              <a:ext uri="{FF2B5EF4-FFF2-40B4-BE49-F238E27FC236}">
                <a16:creationId xmlns:a16="http://schemas.microsoft.com/office/drawing/2014/main" id="{0EF39E9D-64EC-4489-8D22-1B844C5F506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0" name="Shape 4">
              <a:extLst>
                <a:ext uri="{FF2B5EF4-FFF2-40B4-BE49-F238E27FC236}">
                  <a16:creationId xmlns:a16="http://schemas.microsoft.com/office/drawing/2014/main" id="{2928120B-9BE2-4764-AAD7-2CF7BE73B20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1" name="Shape 13">
              <a:extLst>
                <a:ext uri="{FF2B5EF4-FFF2-40B4-BE49-F238E27FC236}">
                  <a16:creationId xmlns:a16="http://schemas.microsoft.com/office/drawing/2014/main" id="{901C5822-B3DC-4880-939E-F7C5CD790D0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2" name="Shape 14">
                <a:extLst>
                  <a:ext uri="{FF2B5EF4-FFF2-40B4-BE49-F238E27FC236}">
                    <a16:creationId xmlns:a16="http://schemas.microsoft.com/office/drawing/2014/main" id="{3E6EE1A5-704A-409D-B385-95A04E43D2A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3" name="Shape 15">
                <a:extLst>
                  <a:ext uri="{FF2B5EF4-FFF2-40B4-BE49-F238E27FC236}">
                    <a16:creationId xmlns:a16="http://schemas.microsoft.com/office/drawing/2014/main" id="{3195AF90-68DA-4D2F-B86C-81B059269B4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4" name="Shape 2">
          <a:extLst>
            <a:ext uri="{FF2B5EF4-FFF2-40B4-BE49-F238E27FC236}">
              <a16:creationId xmlns:a16="http://schemas.microsoft.com/office/drawing/2014/main" id="{4FB814A7-05A1-46FF-9FE0-46274EA481A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5" name="Shape 16">
            <a:extLst>
              <a:ext uri="{FF2B5EF4-FFF2-40B4-BE49-F238E27FC236}">
                <a16:creationId xmlns:a16="http://schemas.microsoft.com/office/drawing/2014/main" id="{CA1D2986-A90D-40CC-B357-C19D7192287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6" name="Shape 4">
              <a:extLst>
                <a:ext uri="{FF2B5EF4-FFF2-40B4-BE49-F238E27FC236}">
                  <a16:creationId xmlns:a16="http://schemas.microsoft.com/office/drawing/2014/main" id="{1BA38C19-385C-4F6B-9973-988392834B2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7" name="Shape 17">
              <a:extLst>
                <a:ext uri="{FF2B5EF4-FFF2-40B4-BE49-F238E27FC236}">
                  <a16:creationId xmlns:a16="http://schemas.microsoft.com/office/drawing/2014/main" id="{789EF024-7995-43C5-B2B7-90DDE74C577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8" name="Shape 18">
                <a:extLst>
                  <a:ext uri="{FF2B5EF4-FFF2-40B4-BE49-F238E27FC236}">
                    <a16:creationId xmlns:a16="http://schemas.microsoft.com/office/drawing/2014/main" id="{8083CCDC-3E19-42BE-BBE9-3098AD60BF7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9" name="Shape 19">
                <a:extLst>
                  <a:ext uri="{FF2B5EF4-FFF2-40B4-BE49-F238E27FC236}">
                    <a16:creationId xmlns:a16="http://schemas.microsoft.com/office/drawing/2014/main" id="{2B337C61-84BF-44B5-9002-01BF50AC58E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0" name="Shape 2">
          <a:extLst>
            <a:ext uri="{FF2B5EF4-FFF2-40B4-BE49-F238E27FC236}">
              <a16:creationId xmlns:a16="http://schemas.microsoft.com/office/drawing/2014/main" id="{F1B7A990-49FF-483B-9854-322E11570BD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1" name="Shape 20">
            <a:extLst>
              <a:ext uri="{FF2B5EF4-FFF2-40B4-BE49-F238E27FC236}">
                <a16:creationId xmlns:a16="http://schemas.microsoft.com/office/drawing/2014/main" id="{0CCFC93F-9A75-4D70-9F2B-34DA5E1CA5D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2" name="Shape 4">
              <a:extLst>
                <a:ext uri="{FF2B5EF4-FFF2-40B4-BE49-F238E27FC236}">
                  <a16:creationId xmlns:a16="http://schemas.microsoft.com/office/drawing/2014/main" id="{89F69DCB-D8CC-4A7B-ADF7-94BE5579472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3" name="Shape 21">
              <a:extLst>
                <a:ext uri="{FF2B5EF4-FFF2-40B4-BE49-F238E27FC236}">
                  <a16:creationId xmlns:a16="http://schemas.microsoft.com/office/drawing/2014/main" id="{A15A1A34-A2C8-48F0-9A36-495354460A8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4" name="Shape 22">
                <a:extLst>
                  <a:ext uri="{FF2B5EF4-FFF2-40B4-BE49-F238E27FC236}">
                    <a16:creationId xmlns:a16="http://schemas.microsoft.com/office/drawing/2014/main" id="{D67A1384-29C8-4192-AED7-690F0D29142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5" name="Shape 23">
                <a:extLst>
                  <a:ext uri="{FF2B5EF4-FFF2-40B4-BE49-F238E27FC236}">
                    <a16:creationId xmlns:a16="http://schemas.microsoft.com/office/drawing/2014/main" id="{025EEE70-324F-42A4-B20F-2D2B792B879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6" name="Shape 2">
          <a:extLst>
            <a:ext uri="{FF2B5EF4-FFF2-40B4-BE49-F238E27FC236}">
              <a16:creationId xmlns:a16="http://schemas.microsoft.com/office/drawing/2014/main" id="{8552086E-482C-4E32-BD63-34930BE104D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7" name="Shape 24">
            <a:extLst>
              <a:ext uri="{FF2B5EF4-FFF2-40B4-BE49-F238E27FC236}">
                <a16:creationId xmlns:a16="http://schemas.microsoft.com/office/drawing/2014/main" id="{AA488F1C-C2C3-4D49-842F-3A6AFE21923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8" name="Shape 4">
              <a:extLst>
                <a:ext uri="{FF2B5EF4-FFF2-40B4-BE49-F238E27FC236}">
                  <a16:creationId xmlns:a16="http://schemas.microsoft.com/office/drawing/2014/main" id="{A23A6750-441B-4AE5-92B8-A3DE736D05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9" name="Shape 25">
              <a:extLst>
                <a:ext uri="{FF2B5EF4-FFF2-40B4-BE49-F238E27FC236}">
                  <a16:creationId xmlns:a16="http://schemas.microsoft.com/office/drawing/2014/main" id="{58F2A3DA-EF96-493D-9E25-2FF1216FDF8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0" name="Shape 26">
                <a:extLst>
                  <a:ext uri="{FF2B5EF4-FFF2-40B4-BE49-F238E27FC236}">
                    <a16:creationId xmlns:a16="http://schemas.microsoft.com/office/drawing/2014/main" id="{4EB05646-C0AD-4DBD-9FE2-66CE2CC0B65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1" name="Shape 27">
                <a:extLst>
                  <a:ext uri="{FF2B5EF4-FFF2-40B4-BE49-F238E27FC236}">
                    <a16:creationId xmlns:a16="http://schemas.microsoft.com/office/drawing/2014/main" id="{C8B0C94E-BD37-4E56-979A-2D394ED8A1C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2" name="Shape 2">
          <a:extLst>
            <a:ext uri="{FF2B5EF4-FFF2-40B4-BE49-F238E27FC236}">
              <a16:creationId xmlns:a16="http://schemas.microsoft.com/office/drawing/2014/main" id="{659BD155-AD7E-4684-84E7-3B2E075461D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3" name="Shape 28">
            <a:extLst>
              <a:ext uri="{FF2B5EF4-FFF2-40B4-BE49-F238E27FC236}">
                <a16:creationId xmlns:a16="http://schemas.microsoft.com/office/drawing/2014/main" id="{9C41644E-A1B9-4FCF-A795-7D866A342A3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4" name="Shape 4">
              <a:extLst>
                <a:ext uri="{FF2B5EF4-FFF2-40B4-BE49-F238E27FC236}">
                  <a16:creationId xmlns:a16="http://schemas.microsoft.com/office/drawing/2014/main" id="{F7E0A7A2-0CC1-44D3-893B-66FFEA6695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5" name="Shape 29">
              <a:extLst>
                <a:ext uri="{FF2B5EF4-FFF2-40B4-BE49-F238E27FC236}">
                  <a16:creationId xmlns:a16="http://schemas.microsoft.com/office/drawing/2014/main" id="{9247D6F0-AC02-4B07-8D60-0DEC248C683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6" name="Shape 30">
                <a:extLst>
                  <a:ext uri="{FF2B5EF4-FFF2-40B4-BE49-F238E27FC236}">
                    <a16:creationId xmlns:a16="http://schemas.microsoft.com/office/drawing/2014/main" id="{556B2F3F-8B8E-466E-97D3-808858D425A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7" name="Shape 31">
                <a:extLst>
                  <a:ext uri="{FF2B5EF4-FFF2-40B4-BE49-F238E27FC236}">
                    <a16:creationId xmlns:a16="http://schemas.microsoft.com/office/drawing/2014/main" id="{3C475859-85C9-4009-9A92-4883C5537F7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8" name="Shape 2">
          <a:extLst>
            <a:ext uri="{FF2B5EF4-FFF2-40B4-BE49-F238E27FC236}">
              <a16:creationId xmlns:a16="http://schemas.microsoft.com/office/drawing/2014/main" id="{8A7B385E-9AB3-4DCD-89E4-0A85B0FCE9B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9" name="Shape 3">
            <a:extLst>
              <a:ext uri="{FF2B5EF4-FFF2-40B4-BE49-F238E27FC236}">
                <a16:creationId xmlns:a16="http://schemas.microsoft.com/office/drawing/2014/main" id="{36B2558E-49BD-4242-A0C5-07B61B2374B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0" name="Shape 4">
              <a:extLst>
                <a:ext uri="{FF2B5EF4-FFF2-40B4-BE49-F238E27FC236}">
                  <a16:creationId xmlns:a16="http://schemas.microsoft.com/office/drawing/2014/main" id="{E2E74752-5469-4A60-A9F8-E2D1164257A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1" name="Shape 5">
              <a:extLst>
                <a:ext uri="{FF2B5EF4-FFF2-40B4-BE49-F238E27FC236}">
                  <a16:creationId xmlns:a16="http://schemas.microsoft.com/office/drawing/2014/main" id="{F0FDE79E-AC50-464B-8DEE-8288BE81626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2" name="Shape 6">
                <a:extLst>
                  <a:ext uri="{FF2B5EF4-FFF2-40B4-BE49-F238E27FC236}">
                    <a16:creationId xmlns:a16="http://schemas.microsoft.com/office/drawing/2014/main" id="{B38D631B-831E-44F8-93D9-A8E1B091B67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3" name="Shape 7">
                <a:extLst>
                  <a:ext uri="{FF2B5EF4-FFF2-40B4-BE49-F238E27FC236}">
                    <a16:creationId xmlns:a16="http://schemas.microsoft.com/office/drawing/2014/main" id="{6A08D071-1686-4427-B767-487E0F727B8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4" name="Shape 2">
          <a:extLst>
            <a:ext uri="{FF2B5EF4-FFF2-40B4-BE49-F238E27FC236}">
              <a16:creationId xmlns:a16="http://schemas.microsoft.com/office/drawing/2014/main" id="{4CDF7DA9-78A8-49B6-BD9D-9AF60B4C394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5" name="Shape 8">
            <a:extLst>
              <a:ext uri="{FF2B5EF4-FFF2-40B4-BE49-F238E27FC236}">
                <a16:creationId xmlns:a16="http://schemas.microsoft.com/office/drawing/2014/main" id="{6DE9AE91-23A4-491E-A6F9-762050FE8FE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6" name="Shape 4">
              <a:extLst>
                <a:ext uri="{FF2B5EF4-FFF2-40B4-BE49-F238E27FC236}">
                  <a16:creationId xmlns:a16="http://schemas.microsoft.com/office/drawing/2014/main" id="{4D1E81F0-A368-4B9D-B4DE-0CF259089F5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7" name="Shape 9">
              <a:extLst>
                <a:ext uri="{FF2B5EF4-FFF2-40B4-BE49-F238E27FC236}">
                  <a16:creationId xmlns:a16="http://schemas.microsoft.com/office/drawing/2014/main" id="{DC348608-9BD8-4B14-B9AB-D83BF9E4ECD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8" name="Shape 10">
                <a:extLst>
                  <a:ext uri="{FF2B5EF4-FFF2-40B4-BE49-F238E27FC236}">
                    <a16:creationId xmlns:a16="http://schemas.microsoft.com/office/drawing/2014/main" id="{51C91665-A4CB-4030-A3D8-F89FF5FC9D8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9" name="Shape 11">
                <a:extLst>
                  <a:ext uri="{FF2B5EF4-FFF2-40B4-BE49-F238E27FC236}">
                    <a16:creationId xmlns:a16="http://schemas.microsoft.com/office/drawing/2014/main" id="{86DF6547-64B4-4FD1-89C0-6331A3CB006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0" name="Shape 2">
          <a:extLst>
            <a:ext uri="{FF2B5EF4-FFF2-40B4-BE49-F238E27FC236}">
              <a16:creationId xmlns:a16="http://schemas.microsoft.com/office/drawing/2014/main" id="{F0B0434A-0436-4A3C-ADAC-51B4DCB141A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1" name="Shape 12">
            <a:extLst>
              <a:ext uri="{FF2B5EF4-FFF2-40B4-BE49-F238E27FC236}">
                <a16:creationId xmlns:a16="http://schemas.microsoft.com/office/drawing/2014/main" id="{E2A7EAF8-816D-4792-9410-B98B2ED701B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2" name="Shape 4">
              <a:extLst>
                <a:ext uri="{FF2B5EF4-FFF2-40B4-BE49-F238E27FC236}">
                  <a16:creationId xmlns:a16="http://schemas.microsoft.com/office/drawing/2014/main" id="{319FFABD-217D-4AC9-BD12-B05825EC8FE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3" name="Shape 13">
              <a:extLst>
                <a:ext uri="{FF2B5EF4-FFF2-40B4-BE49-F238E27FC236}">
                  <a16:creationId xmlns:a16="http://schemas.microsoft.com/office/drawing/2014/main" id="{7E665DFF-D918-4644-BB79-70546E58E5B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4" name="Shape 14">
                <a:extLst>
                  <a:ext uri="{FF2B5EF4-FFF2-40B4-BE49-F238E27FC236}">
                    <a16:creationId xmlns:a16="http://schemas.microsoft.com/office/drawing/2014/main" id="{60ED0C5A-A219-4D5C-A487-677FC9515D3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5" name="Shape 15">
                <a:extLst>
                  <a:ext uri="{FF2B5EF4-FFF2-40B4-BE49-F238E27FC236}">
                    <a16:creationId xmlns:a16="http://schemas.microsoft.com/office/drawing/2014/main" id="{DBA8F45D-7ABF-453B-A5E4-77FB0AB6EB9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6" name="Shape 2">
          <a:extLst>
            <a:ext uri="{FF2B5EF4-FFF2-40B4-BE49-F238E27FC236}">
              <a16:creationId xmlns:a16="http://schemas.microsoft.com/office/drawing/2014/main" id="{B196E5B2-C85C-4C5C-85DE-B91A7E6A728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7" name="Shape 16">
            <a:extLst>
              <a:ext uri="{FF2B5EF4-FFF2-40B4-BE49-F238E27FC236}">
                <a16:creationId xmlns:a16="http://schemas.microsoft.com/office/drawing/2014/main" id="{F96597E0-F4C4-49F6-BCDC-C943AD03E6F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8" name="Shape 4">
              <a:extLst>
                <a:ext uri="{FF2B5EF4-FFF2-40B4-BE49-F238E27FC236}">
                  <a16:creationId xmlns:a16="http://schemas.microsoft.com/office/drawing/2014/main" id="{53201F27-070A-4695-9203-912876F052F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9" name="Shape 17">
              <a:extLst>
                <a:ext uri="{FF2B5EF4-FFF2-40B4-BE49-F238E27FC236}">
                  <a16:creationId xmlns:a16="http://schemas.microsoft.com/office/drawing/2014/main" id="{C1E806CC-EB40-437E-A9D3-81CDE1811CE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0" name="Shape 18">
                <a:extLst>
                  <a:ext uri="{FF2B5EF4-FFF2-40B4-BE49-F238E27FC236}">
                    <a16:creationId xmlns:a16="http://schemas.microsoft.com/office/drawing/2014/main" id="{130AC591-64D2-4957-B45A-24CDA5AB1D6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1" name="Shape 19">
                <a:extLst>
                  <a:ext uri="{FF2B5EF4-FFF2-40B4-BE49-F238E27FC236}">
                    <a16:creationId xmlns:a16="http://schemas.microsoft.com/office/drawing/2014/main" id="{EE2232EA-B578-4CD4-9FCC-BD95E39688E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2" name="Shape 2">
          <a:extLst>
            <a:ext uri="{FF2B5EF4-FFF2-40B4-BE49-F238E27FC236}">
              <a16:creationId xmlns:a16="http://schemas.microsoft.com/office/drawing/2014/main" id="{53B0BD0F-31E1-42B8-8172-69CA3BB5D5D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3" name="Shape 20">
            <a:extLst>
              <a:ext uri="{FF2B5EF4-FFF2-40B4-BE49-F238E27FC236}">
                <a16:creationId xmlns:a16="http://schemas.microsoft.com/office/drawing/2014/main" id="{37C24098-614D-4931-8D50-C6A195479F4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4" name="Shape 4">
              <a:extLst>
                <a:ext uri="{FF2B5EF4-FFF2-40B4-BE49-F238E27FC236}">
                  <a16:creationId xmlns:a16="http://schemas.microsoft.com/office/drawing/2014/main" id="{20FFDD2F-5B42-4846-AE3C-B7DD82B0CFD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5" name="Shape 21">
              <a:extLst>
                <a:ext uri="{FF2B5EF4-FFF2-40B4-BE49-F238E27FC236}">
                  <a16:creationId xmlns:a16="http://schemas.microsoft.com/office/drawing/2014/main" id="{516A6C2D-BA52-4462-A0FA-4501A26630C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6" name="Shape 22">
                <a:extLst>
                  <a:ext uri="{FF2B5EF4-FFF2-40B4-BE49-F238E27FC236}">
                    <a16:creationId xmlns:a16="http://schemas.microsoft.com/office/drawing/2014/main" id="{FF315448-F207-44FA-9443-4EA70C86D1B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7" name="Shape 23">
                <a:extLst>
                  <a:ext uri="{FF2B5EF4-FFF2-40B4-BE49-F238E27FC236}">
                    <a16:creationId xmlns:a16="http://schemas.microsoft.com/office/drawing/2014/main" id="{B73E712E-B874-4317-A872-C60685713F5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8" name="Shape 2">
          <a:extLst>
            <a:ext uri="{FF2B5EF4-FFF2-40B4-BE49-F238E27FC236}">
              <a16:creationId xmlns:a16="http://schemas.microsoft.com/office/drawing/2014/main" id="{9582AA9C-8C20-4203-A2E0-389D62BA459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9" name="Shape 24">
            <a:extLst>
              <a:ext uri="{FF2B5EF4-FFF2-40B4-BE49-F238E27FC236}">
                <a16:creationId xmlns:a16="http://schemas.microsoft.com/office/drawing/2014/main" id="{AA9B41B3-78E5-4A14-87F2-C22A0E26938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0" name="Shape 4">
              <a:extLst>
                <a:ext uri="{FF2B5EF4-FFF2-40B4-BE49-F238E27FC236}">
                  <a16:creationId xmlns:a16="http://schemas.microsoft.com/office/drawing/2014/main" id="{4E2BC5F4-EC1F-44A2-99C8-810D63A47D8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1" name="Shape 25">
              <a:extLst>
                <a:ext uri="{FF2B5EF4-FFF2-40B4-BE49-F238E27FC236}">
                  <a16:creationId xmlns:a16="http://schemas.microsoft.com/office/drawing/2014/main" id="{FDF377D7-C719-4538-B4A6-AE2AF3EAC9E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2" name="Shape 26">
                <a:extLst>
                  <a:ext uri="{FF2B5EF4-FFF2-40B4-BE49-F238E27FC236}">
                    <a16:creationId xmlns:a16="http://schemas.microsoft.com/office/drawing/2014/main" id="{91F16D60-5FFE-4396-A9E7-5298E3649E3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3" name="Shape 27">
                <a:extLst>
                  <a:ext uri="{FF2B5EF4-FFF2-40B4-BE49-F238E27FC236}">
                    <a16:creationId xmlns:a16="http://schemas.microsoft.com/office/drawing/2014/main" id="{B28E576C-9E2D-4BD3-85A8-6E746ECE7DA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4" name="Shape 2">
          <a:extLst>
            <a:ext uri="{FF2B5EF4-FFF2-40B4-BE49-F238E27FC236}">
              <a16:creationId xmlns:a16="http://schemas.microsoft.com/office/drawing/2014/main" id="{64E6456A-BF9F-4D40-AE48-250C3E5337E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5" name="Shape 28">
            <a:extLst>
              <a:ext uri="{FF2B5EF4-FFF2-40B4-BE49-F238E27FC236}">
                <a16:creationId xmlns:a16="http://schemas.microsoft.com/office/drawing/2014/main" id="{A3C864E9-343F-4BA6-9AB6-86C91BA5486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6" name="Shape 4">
              <a:extLst>
                <a:ext uri="{FF2B5EF4-FFF2-40B4-BE49-F238E27FC236}">
                  <a16:creationId xmlns:a16="http://schemas.microsoft.com/office/drawing/2014/main" id="{63110E15-3AF2-488A-A72A-D12A82F9264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7" name="Shape 29">
              <a:extLst>
                <a:ext uri="{FF2B5EF4-FFF2-40B4-BE49-F238E27FC236}">
                  <a16:creationId xmlns:a16="http://schemas.microsoft.com/office/drawing/2014/main" id="{117542AE-15EF-4012-9FC8-9C23553B7F4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8" name="Shape 30">
                <a:extLst>
                  <a:ext uri="{FF2B5EF4-FFF2-40B4-BE49-F238E27FC236}">
                    <a16:creationId xmlns:a16="http://schemas.microsoft.com/office/drawing/2014/main" id="{6152C5EA-C57E-4710-AE67-B13007784BF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9" name="Shape 31">
                <a:extLst>
                  <a:ext uri="{FF2B5EF4-FFF2-40B4-BE49-F238E27FC236}">
                    <a16:creationId xmlns:a16="http://schemas.microsoft.com/office/drawing/2014/main" id="{5E9136EB-750C-4E07-87E7-B38B950FCD6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0" name="Shape 2">
          <a:extLst>
            <a:ext uri="{FF2B5EF4-FFF2-40B4-BE49-F238E27FC236}">
              <a16:creationId xmlns:a16="http://schemas.microsoft.com/office/drawing/2014/main" id="{CD8B3E70-F2E2-49C8-B7DE-C351C46A73A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1" name="Shape 3">
            <a:extLst>
              <a:ext uri="{FF2B5EF4-FFF2-40B4-BE49-F238E27FC236}">
                <a16:creationId xmlns:a16="http://schemas.microsoft.com/office/drawing/2014/main" id="{D1242B34-A310-476A-99EC-BCF571E03D7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2" name="Shape 4">
              <a:extLst>
                <a:ext uri="{FF2B5EF4-FFF2-40B4-BE49-F238E27FC236}">
                  <a16:creationId xmlns:a16="http://schemas.microsoft.com/office/drawing/2014/main" id="{C0F1B779-F0BF-4EA3-9A22-0552B0FCB0F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3" name="Shape 5">
              <a:extLst>
                <a:ext uri="{FF2B5EF4-FFF2-40B4-BE49-F238E27FC236}">
                  <a16:creationId xmlns:a16="http://schemas.microsoft.com/office/drawing/2014/main" id="{15CB86A4-5768-4FE9-AB47-ADAB5203109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4" name="Shape 6">
                <a:extLst>
                  <a:ext uri="{FF2B5EF4-FFF2-40B4-BE49-F238E27FC236}">
                    <a16:creationId xmlns:a16="http://schemas.microsoft.com/office/drawing/2014/main" id="{ED4090B6-097F-43CC-8077-70D53F028A9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5" name="Shape 7">
                <a:extLst>
                  <a:ext uri="{FF2B5EF4-FFF2-40B4-BE49-F238E27FC236}">
                    <a16:creationId xmlns:a16="http://schemas.microsoft.com/office/drawing/2014/main" id="{13C4326C-E97C-483B-9170-BF9EB9AEE57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6" name="Shape 2">
          <a:extLst>
            <a:ext uri="{FF2B5EF4-FFF2-40B4-BE49-F238E27FC236}">
              <a16:creationId xmlns:a16="http://schemas.microsoft.com/office/drawing/2014/main" id="{0C12A5F7-9C7D-4BF6-8A12-067EF3E8CDF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7" name="Shape 8">
            <a:extLst>
              <a:ext uri="{FF2B5EF4-FFF2-40B4-BE49-F238E27FC236}">
                <a16:creationId xmlns:a16="http://schemas.microsoft.com/office/drawing/2014/main" id="{41E6AEAD-9E8A-4FEB-8BCB-019230DF555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8" name="Shape 4">
              <a:extLst>
                <a:ext uri="{FF2B5EF4-FFF2-40B4-BE49-F238E27FC236}">
                  <a16:creationId xmlns:a16="http://schemas.microsoft.com/office/drawing/2014/main" id="{020450C9-2F27-43BA-8C4B-403F4D21583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9" name="Shape 9">
              <a:extLst>
                <a:ext uri="{FF2B5EF4-FFF2-40B4-BE49-F238E27FC236}">
                  <a16:creationId xmlns:a16="http://schemas.microsoft.com/office/drawing/2014/main" id="{425635BC-E21A-4392-B811-68BAC2BA737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0" name="Shape 10">
                <a:extLst>
                  <a:ext uri="{FF2B5EF4-FFF2-40B4-BE49-F238E27FC236}">
                    <a16:creationId xmlns:a16="http://schemas.microsoft.com/office/drawing/2014/main" id="{1E205C57-3EB7-45E2-92EC-0E152FB1722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1" name="Shape 11">
                <a:extLst>
                  <a:ext uri="{FF2B5EF4-FFF2-40B4-BE49-F238E27FC236}">
                    <a16:creationId xmlns:a16="http://schemas.microsoft.com/office/drawing/2014/main" id="{936C7996-BA90-4AA1-B400-A7520F67556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92" name="Shape 2">
          <a:extLst>
            <a:ext uri="{FF2B5EF4-FFF2-40B4-BE49-F238E27FC236}">
              <a16:creationId xmlns:a16="http://schemas.microsoft.com/office/drawing/2014/main" id="{BA6B9803-3B03-4857-BD78-103FF7F5135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93" name="Shape 12">
            <a:extLst>
              <a:ext uri="{FF2B5EF4-FFF2-40B4-BE49-F238E27FC236}">
                <a16:creationId xmlns:a16="http://schemas.microsoft.com/office/drawing/2014/main" id="{3376CCA0-9921-4FD1-BE03-4CDB59E4737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4" name="Shape 4">
              <a:extLst>
                <a:ext uri="{FF2B5EF4-FFF2-40B4-BE49-F238E27FC236}">
                  <a16:creationId xmlns:a16="http://schemas.microsoft.com/office/drawing/2014/main" id="{39FDC588-043F-41C8-94A5-8908B3685A5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5" name="Shape 13">
              <a:extLst>
                <a:ext uri="{FF2B5EF4-FFF2-40B4-BE49-F238E27FC236}">
                  <a16:creationId xmlns:a16="http://schemas.microsoft.com/office/drawing/2014/main" id="{C5BDE40A-C64B-4869-830B-37F15855C58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6" name="Shape 14">
                <a:extLst>
                  <a:ext uri="{FF2B5EF4-FFF2-40B4-BE49-F238E27FC236}">
                    <a16:creationId xmlns:a16="http://schemas.microsoft.com/office/drawing/2014/main" id="{C43BCAAE-3907-4E44-A670-02D4F587B6C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7" name="Shape 15">
                <a:extLst>
                  <a:ext uri="{FF2B5EF4-FFF2-40B4-BE49-F238E27FC236}">
                    <a16:creationId xmlns:a16="http://schemas.microsoft.com/office/drawing/2014/main" id="{C281402A-8141-4874-B863-272D800BA5C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98" name="Shape 2">
          <a:extLst>
            <a:ext uri="{FF2B5EF4-FFF2-40B4-BE49-F238E27FC236}">
              <a16:creationId xmlns:a16="http://schemas.microsoft.com/office/drawing/2014/main" id="{51AE6636-DF1E-4833-9C81-56BE9E0CE56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99" name="Shape 16">
            <a:extLst>
              <a:ext uri="{FF2B5EF4-FFF2-40B4-BE49-F238E27FC236}">
                <a16:creationId xmlns:a16="http://schemas.microsoft.com/office/drawing/2014/main" id="{6BD6F680-3A03-4193-8667-E9336EBE47C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0" name="Shape 4">
              <a:extLst>
                <a:ext uri="{FF2B5EF4-FFF2-40B4-BE49-F238E27FC236}">
                  <a16:creationId xmlns:a16="http://schemas.microsoft.com/office/drawing/2014/main" id="{657B4F93-BEAD-42E2-A872-38554AF1ADF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1" name="Shape 17">
              <a:extLst>
                <a:ext uri="{FF2B5EF4-FFF2-40B4-BE49-F238E27FC236}">
                  <a16:creationId xmlns:a16="http://schemas.microsoft.com/office/drawing/2014/main" id="{F23177EA-5D71-4923-ACA9-03DC90E1D91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2" name="Shape 18">
                <a:extLst>
                  <a:ext uri="{FF2B5EF4-FFF2-40B4-BE49-F238E27FC236}">
                    <a16:creationId xmlns:a16="http://schemas.microsoft.com/office/drawing/2014/main" id="{B3AA870A-3BCF-427A-99F3-8DC14DAE6AF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3" name="Shape 19">
                <a:extLst>
                  <a:ext uri="{FF2B5EF4-FFF2-40B4-BE49-F238E27FC236}">
                    <a16:creationId xmlns:a16="http://schemas.microsoft.com/office/drawing/2014/main" id="{9389877B-D81E-41AC-BC45-C3E936D6FDE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04" name="Shape 2">
          <a:extLst>
            <a:ext uri="{FF2B5EF4-FFF2-40B4-BE49-F238E27FC236}">
              <a16:creationId xmlns:a16="http://schemas.microsoft.com/office/drawing/2014/main" id="{8910AA25-849C-4CE7-94DC-725B0A691B6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05" name="Shape 20">
            <a:extLst>
              <a:ext uri="{FF2B5EF4-FFF2-40B4-BE49-F238E27FC236}">
                <a16:creationId xmlns:a16="http://schemas.microsoft.com/office/drawing/2014/main" id="{6FFB558C-9AAD-4A06-83E6-F0A1BF8E271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6" name="Shape 4">
              <a:extLst>
                <a:ext uri="{FF2B5EF4-FFF2-40B4-BE49-F238E27FC236}">
                  <a16:creationId xmlns:a16="http://schemas.microsoft.com/office/drawing/2014/main" id="{A41F86A8-F7B7-4750-AAAE-2F4515DCDE4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7" name="Shape 21">
              <a:extLst>
                <a:ext uri="{FF2B5EF4-FFF2-40B4-BE49-F238E27FC236}">
                  <a16:creationId xmlns:a16="http://schemas.microsoft.com/office/drawing/2014/main" id="{E6A859A4-6484-4F21-A509-6C85C3F4292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8" name="Shape 22">
                <a:extLst>
                  <a:ext uri="{FF2B5EF4-FFF2-40B4-BE49-F238E27FC236}">
                    <a16:creationId xmlns:a16="http://schemas.microsoft.com/office/drawing/2014/main" id="{70D1B88F-2BC5-41B9-B07D-C08D9F68D47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9" name="Shape 23">
                <a:extLst>
                  <a:ext uri="{FF2B5EF4-FFF2-40B4-BE49-F238E27FC236}">
                    <a16:creationId xmlns:a16="http://schemas.microsoft.com/office/drawing/2014/main" id="{EFE493B9-45FC-4684-8873-205113D6085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10" name="Shape 2">
          <a:extLst>
            <a:ext uri="{FF2B5EF4-FFF2-40B4-BE49-F238E27FC236}">
              <a16:creationId xmlns:a16="http://schemas.microsoft.com/office/drawing/2014/main" id="{BD2D79AE-ECBB-4969-A664-8891499A773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11" name="Shape 24">
            <a:extLst>
              <a:ext uri="{FF2B5EF4-FFF2-40B4-BE49-F238E27FC236}">
                <a16:creationId xmlns:a16="http://schemas.microsoft.com/office/drawing/2014/main" id="{F8A18AE4-50FC-43C2-851F-8ED911FD04F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2" name="Shape 4">
              <a:extLst>
                <a:ext uri="{FF2B5EF4-FFF2-40B4-BE49-F238E27FC236}">
                  <a16:creationId xmlns:a16="http://schemas.microsoft.com/office/drawing/2014/main" id="{CFDEAC1F-1BE2-442D-A2F0-0CBA690AEFB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3" name="Shape 25">
              <a:extLst>
                <a:ext uri="{FF2B5EF4-FFF2-40B4-BE49-F238E27FC236}">
                  <a16:creationId xmlns:a16="http://schemas.microsoft.com/office/drawing/2014/main" id="{83C56D94-A488-4EF5-B4EF-EBEB66B52F8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4" name="Shape 26">
                <a:extLst>
                  <a:ext uri="{FF2B5EF4-FFF2-40B4-BE49-F238E27FC236}">
                    <a16:creationId xmlns:a16="http://schemas.microsoft.com/office/drawing/2014/main" id="{3C88B307-617F-4360-99FF-8F35F9E80AB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5" name="Shape 27">
                <a:extLst>
                  <a:ext uri="{FF2B5EF4-FFF2-40B4-BE49-F238E27FC236}">
                    <a16:creationId xmlns:a16="http://schemas.microsoft.com/office/drawing/2014/main" id="{C800933A-4087-4101-B4F2-1482F7EEAE2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16" name="Shape 2">
          <a:extLst>
            <a:ext uri="{FF2B5EF4-FFF2-40B4-BE49-F238E27FC236}">
              <a16:creationId xmlns:a16="http://schemas.microsoft.com/office/drawing/2014/main" id="{C19093CF-E075-4F4C-B06B-EEFEF715342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17" name="Shape 28">
            <a:extLst>
              <a:ext uri="{FF2B5EF4-FFF2-40B4-BE49-F238E27FC236}">
                <a16:creationId xmlns:a16="http://schemas.microsoft.com/office/drawing/2014/main" id="{3797F163-1BF5-4361-AEDA-C9CA3FF1CCE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8" name="Shape 4">
              <a:extLst>
                <a:ext uri="{FF2B5EF4-FFF2-40B4-BE49-F238E27FC236}">
                  <a16:creationId xmlns:a16="http://schemas.microsoft.com/office/drawing/2014/main" id="{E22D0F06-256F-4B3E-8613-2C9050D0A65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9" name="Shape 29">
              <a:extLst>
                <a:ext uri="{FF2B5EF4-FFF2-40B4-BE49-F238E27FC236}">
                  <a16:creationId xmlns:a16="http://schemas.microsoft.com/office/drawing/2014/main" id="{3838A1D0-FDBE-4BA8-997E-AFEBA69D425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0" name="Shape 30">
                <a:extLst>
                  <a:ext uri="{FF2B5EF4-FFF2-40B4-BE49-F238E27FC236}">
                    <a16:creationId xmlns:a16="http://schemas.microsoft.com/office/drawing/2014/main" id="{49226BAD-538A-4260-A321-ACCC0149829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1" name="Shape 31">
                <a:extLst>
                  <a:ext uri="{FF2B5EF4-FFF2-40B4-BE49-F238E27FC236}">
                    <a16:creationId xmlns:a16="http://schemas.microsoft.com/office/drawing/2014/main" id="{31D771C0-D63F-4494-8A08-95B15E521AB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22" name="Shape 2">
          <a:extLst>
            <a:ext uri="{FF2B5EF4-FFF2-40B4-BE49-F238E27FC236}">
              <a16:creationId xmlns:a16="http://schemas.microsoft.com/office/drawing/2014/main" id="{397D54AE-4A5C-4567-A20C-6888E6C871C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23" name="Shape 3">
            <a:extLst>
              <a:ext uri="{FF2B5EF4-FFF2-40B4-BE49-F238E27FC236}">
                <a16:creationId xmlns:a16="http://schemas.microsoft.com/office/drawing/2014/main" id="{30AA5E85-E82D-419A-BAF7-E1D67B2200F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4" name="Shape 4">
              <a:extLst>
                <a:ext uri="{FF2B5EF4-FFF2-40B4-BE49-F238E27FC236}">
                  <a16:creationId xmlns:a16="http://schemas.microsoft.com/office/drawing/2014/main" id="{31EA8E29-0E1D-4F06-83B6-C31C2138D92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5" name="Shape 5">
              <a:extLst>
                <a:ext uri="{FF2B5EF4-FFF2-40B4-BE49-F238E27FC236}">
                  <a16:creationId xmlns:a16="http://schemas.microsoft.com/office/drawing/2014/main" id="{F0A866FE-26D6-4138-8468-93DB4E4BCC7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6" name="Shape 6">
                <a:extLst>
                  <a:ext uri="{FF2B5EF4-FFF2-40B4-BE49-F238E27FC236}">
                    <a16:creationId xmlns:a16="http://schemas.microsoft.com/office/drawing/2014/main" id="{048BFFDB-AB26-480E-96E8-588DDECAD08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7" name="Shape 7">
                <a:extLst>
                  <a:ext uri="{FF2B5EF4-FFF2-40B4-BE49-F238E27FC236}">
                    <a16:creationId xmlns:a16="http://schemas.microsoft.com/office/drawing/2014/main" id="{289B53CB-1712-477E-99C4-6C35A73B356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28" name="Shape 2">
          <a:extLst>
            <a:ext uri="{FF2B5EF4-FFF2-40B4-BE49-F238E27FC236}">
              <a16:creationId xmlns:a16="http://schemas.microsoft.com/office/drawing/2014/main" id="{BDC1ADD9-AF98-4763-9056-C2D7B7955E0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29" name="Shape 8">
            <a:extLst>
              <a:ext uri="{FF2B5EF4-FFF2-40B4-BE49-F238E27FC236}">
                <a16:creationId xmlns:a16="http://schemas.microsoft.com/office/drawing/2014/main" id="{9C37C6F2-A476-4F5B-9593-6CC6C2C4D52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0" name="Shape 4">
              <a:extLst>
                <a:ext uri="{FF2B5EF4-FFF2-40B4-BE49-F238E27FC236}">
                  <a16:creationId xmlns:a16="http://schemas.microsoft.com/office/drawing/2014/main" id="{F4AB85BE-31AC-4064-904D-46DDC14B7A8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1" name="Shape 9">
              <a:extLst>
                <a:ext uri="{FF2B5EF4-FFF2-40B4-BE49-F238E27FC236}">
                  <a16:creationId xmlns:a16="http://schemas.microsoft.com/office/drawing/2014/main" id="{D043D586-9055-4C5D-9775-621CB5E7A8E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2" name="Shape 10">
                <a:extLst>
                  <a:ext uri="{FF2B5EF4-FFF2-40B4-BE49-F238E27FC236}">
                    <a16:creationId xmlns:a16="http://schemas.microsoft.com/office/drawing/2014/main" id="{610EFE07-BA00-44EF-9E1D-1DC9BD57025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3" name="Shape 11">
                <a:extLst>
                  <a:ext uri="{FF2B5EF4-FFF2-40B4-BE49-F238E27FC236}">
                    <a16:creationId xmlns:a16="http://schemas.microsoft.com/office/drawing/2014/main" id="{D1CD6841-5C31-48C2-BDDB-E3CBA76D8E7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34" name="Shape 2">
          <a:extLst>
            <a:ext uri="{FF2B5EF4-FFF2-40B4-BE49-F238E27FC236}">
              <a16:creationId xmlns:a16="http://schemas.microsoft.com/office/drawing/2014/main" id="{79F5C03C-E909-405C-9A6D-E428CD45E93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35" name="Shape 12">
            <a:extLst>
              <a:ext uri="{FF2B5EF4-FFF2-40B4-BE49-F238E27FC236}">
                <a16:creationId xmlns:a16="http://schemas.microsoft.com/office/drawing/2014/main" id="{8B9FFFDC-3557-430A-898A-CFDC2487581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6" name="Shape 4">
              <a:extLst>
                <a:ext uri="{FF2B5EF4-FFF2-40B4-BE49-F238E27FC236}">
                  <a16:creationId xmlns:a16="http://schemas.microsoft.com/office/drawing/2014/main" id="{AD7DDB0C-AF17-45B8-9848-39FA87EE2E3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7" name="Shape 13">
              <a:extLst>
                <a:ext uri="{FF2B5EF4-FFF2-40B4-BE49-F238E27FC236}">
                  <a16:creationId xmlns:a16="http://schemas.microsoft.com/office/drawing/2014/main" id="{DD480FD1-96EB-43CC-ADBD-5FE0772BE2D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8" name="Shape 14">
                <a:extLst>
                  <a:ext uri="{FF2B5EF4-FFF2-40B4-BE49-F238E27FC236}">
                    <a16:creationId xmlns:a16="http://schemas.microsoft.com/office/drawing/2014/main" id="{E657292F-168E-4F96-89C6-20DFB4AE4D6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9" name="Shape 15">
                <a:extLst>
                  <a:ext uri="{FF2B5EF4-FFF2-40B4-BE49-F238E27FC236}">
                    <a16:creationId xmlns:a16="http://schemas.microsoft.com/office/drawing/2014/main" id="{13C103FB-61B5-4AA9-B35F-063F859B508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40" name="Shape 2">
          <a:extLst>
            <a:ext uri="{FF2B5EF4-FFF2-40B4-BE49-F238E27FC236}">
              <a16:creationId xmlns:a16="http://schemas.microsoft.com/office/drawing/2014/main" id="{4C3F2D96-2160-4961-B8CD-5163DACBECD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41" name="Shape 16">
            <a:extLst>
              <a:ext uri="{FF2B5EF4-FFF2-40B4-BE49-F238E27FC236}">
                <a16:creationId xmlns:a16="http://schemas.microsoft.com/office/drawing/2014/main" id="{6D0DB145-6C9D-47C7-AE12-1EF802A9CCE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2" name="Shape 4">
              <a:extLst>
                <a:ext uri="{FF2B5EF4-FFF2-40B4-BE49-F238E27FC236}">
                  <a16:creationId xmlns:a16="http://schemas.microsoft.com/office/drawing/2014/main" id="{C21C486C-2FF0-471B-A044-1C4E5BF3DCF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3" name="Shape 17">
              <a:extLst>
                <a:ext uri="{FF2B5EF4-FFF2-40B4-BE49-F238E27FC236}">
                  <a16:creationId xmlns:a16="http://schemas.microsoft.com/office/drawing/2014/main" id="{265E7025-93E4-4214-AC4F-3B1005B83A3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4" name="Shape 18">
                <a:extLst>
                  <a:ext uri="{FF2B5EF4-FFF2-40B4-BE49-F238E27FC236}">
                    <a16:creationId xmlns:a16="http://schemas.microsoft.com/office/drawing/2014/main" id="{646B0AD5-DCBB-42FC-A4E7-F34FA5CCEEE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5" name="Shape 19">
                <a:extLst>
                  <a:ext uri="{FF2B5EF4-FFF2-40B4-BE49-F238E27FC236}">
                    <a16:creationId xmlns:a16="http://schemas.microsoft.com/office/drawing/2014/main" id="{B284C780-EAE7-42C7-882D-0E5226E2286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46" name="Shape 2">
          <a:extLst>
            <a:ext uri="{FF2B5EF4-FFF2-40B4-BE49-F238E27FC236}">
              <a16:creationId xmlns:a16="http://schemas.microsoft.com/office/drawing/2014/main" id="{937B5E77-E07A-4CD1-B71E-50BC4119FAC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47" name="Shape 20">
            <a:extLst>
              <a:ext uri="{FF2B5EF4-FFF2-40B4-BE49-F238E27FC236}">
                <a16:creationId xmlns:a16="http://schemas.microsoft.com/office/drawing/2014/main" id="{B9F7FBB4-FB46-4B79-BE25-527C71FD181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8" name="Shape 4">
              <a:extLst>
                <a:ext uri="{FF2B5EF4-FFF2-40B4-BE49-F238E27FC236}">
                  <a16:creationId xmlns:a16="http://schemas.microsoft.com/office/drawing/2014/main" id="{6B80D97A-0670-4174-AC14-BB2C308BA5E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9" name="Shape 21">
              <a:extLst>
                <a:ext uri="{FF2B5EF4-FFF2-40B4-BE49-F238E27FC236}">
                  <a16:creationId xmlns:a16="http://schemas.microsoft.com/office/drawing/2014/main" id="{550CDADB-46AA-4ACC-8CBB-7606B741D98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0" name="Shape 22">
                <a:extLst>
                  <a:ext uri="{FF2B5EF4-FFF2-40B4-BE49-F238E27FC236}">
                    <a16:creationId xmlns:a16="http://schemas.microsoft.com/office/drawing/2014/main" id="{DF2DB2EA-EFC3-4C09-9A6C-1D76E021E5A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1" name="Shape 23">
                <a:extLst>
                  <a:ext uri="{FF2B5EF4-FFF2-40B4-BE49-F238E27FC236}">
                    <a16:creationId xmlns:a16="http://schemas.microsoft.com/office/drawing/2014/main" id="{9A4DAC0E-B701-43F5-8DFD-9834F421B81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52" name="Shape 2">
          <a:extLst>
            <a:ext uri="{FF2B5EF4-FFF2-40B4-BE49-F238E27FC236}">
              <a16:creationId xmlns:a16="http://schemas.microsoft.com/office/drawing/2014/main" id="{8400C4B0-5725-4D5A-A720-B00513630FC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53" name="Shape 24">
            <a:extLst>
              <a:ext uri="{FF2B5EF4-FFF2-40B4-BE49-F238E27FC236}">
                <a16:creationId xmlns:a16="http://schemas.microsoft.com/office/drawing/2014/main" id="{AE8646E8-1B46-42AF-9E82-87F3F9375FC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4" name="Shape 4">
              <a:extLst>
                <a:ext uri="{FF2B5EF4-FFF2-40B4-BE49-F238E27FC236}">
                  <a16:creationId xmlns:a16="http://schemas.microsoft.com/office/drawing/2014/main" id="{97743CF7-C5C6-435B-894B-972817DA40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5" name="Shape 25">
              <a:extLst>
                <a:ext uri="{FF2B5EF4-FFF2-40B4-BE49-F238E27FC236}">
                  <a16:creationId xmlns:a16="http://schemas.microsoft.com/office/drawing/2014/main" id="{771CBC1D-2E09-4AE6-8B57-B3B10052D31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6" name="Shape 26">
                <a:extLst>
                  <a:ext uri="{FF2B5EF4-FFF2-40B4-BE49-F238E27FC236}">
                    <a16:creationId xmlns:a16="http://schemas.microsoft.com/office/drawing/2014/main" id="{204362C2-FB53-4418-8971-458065D8B4D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7" name="Shape 27">
                <a:extLst>
                  <a:ext uri="{FF2B5EF4-FFF2-40B4-BE49-F238E27FC236}">
                    <a16:creationId xmlns:a16="http://schemas.microsoft.com/office/drawing/2014/main" id="{E9206DA4-1AE0-415B-9649-B792E58B7DA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58" name="Shape 2">
          <a:extLst>
            <a:ext uri="{FF2B5EF4-FFF2-40B4-BE49-F238E27FC236}">
              <a16:creationId xmlns:a16="http://schemas.microsoft.com/office/drawing/2014/main" id="{DEF46AA0-95AE-4128-9C8A-7B096C51658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59" name="Shape 28">
            <a:extLst>
              <a:ext uri="{FF2B5EF4-FFF2-40B4-BE49-F238E27FC236}">
                <a16:creationId xmlns:a16="http://schemas.microsoft.com/office/drawing/2014/main" id="{594F736B-9D23-4E1A-A6FA-29F047C5549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0" name="Shape 4">
              <a:extLst>
                <a:ext uri="{FF2B5EF4-FFF2-40B4-BE49-F238E27FC236}">
                  <a16:creationId xmlns:a16="http://schemas.microsoft.com/office/drawing/2014/main" id="{2CE018B1-B90A-46ED-9995-FAEECA3FEDE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1" name="Shape 29">
              <a:extLst>
                <a:ext uri="{FF2B5EF4-FFF2-40B4-BE49-F238E27FC236}">
                  <a16:creationId xmlns:a16="http://schemas.microsoft.com/office/drawing/2014/main" id="{40650F72-65CA-40FE-8C0C-D38405AEF47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2" name="Shape 30">
                <a:extLst>
                  <a:ext uri="{FF2B5EF4-FFF2-40B4-BE49-F238E27FC236}">
                    <a16:creationId xmlns:a16="http://schemas.microsoft.com/office/drawing/2014/main" id="{5F2B4335-3974-45B5-9836-E8C276606F4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3" name="Shape 31">
                <a:extLst>
                  <a:ext uri="{FF2B5EF4-FFF2-40B4-BE49-F238E27FC236}">
                    <a16:creationId xmlns:a16="http://schemas.microsoft.com/office/drawing/2014/main" id="{24A29B7D-8FB4-4BF4-9AFB-E2C55F230D1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64" name="Shape 2">
          <a:extLst>
            <a:ext uri="{FF2B5EF4-FFF2-40B4-BE49-F238E27FC236}">
              <a16:creationId xmlns:a16="http://schemas.microsoft.com/office/drawing/2014/main" id="{5900365F-F5BB-4B5E-9D62-2EECE5EB4B8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65" name="Shape 3">
            <a:extLst>
              <a:ext uri="{FF2B5EF4-FFF2-40B4-BE49-F238E27FC236}">
                <a16:creationId xmlns:a16="http://schemas.microsoft.com/office/drawing/2014/main" id="{22847D04-F566-4EA8-BF2C-3D2470DEF24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6" name="Shape 4">
              <a:extLst>
                <a:ext uri="{FF2B5EF4-FFF2-40B4-BE49-F238E27FC236}">
                  <a16:creationId xmlns:a16="http://schemas.microsoft.com/office/drawing/2014/main" id="{D92D0EFE-6087-401A-8E60-6694B5222EC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7" name="Shape 5">
              <a:extLst>
                <a:ext uri="{FF2B5EF4-FFF2-40B4-BE49-F238E27FC236}">
                  <a16:creationId xmlns:a16="http://schemas.microsoft.com/office/drawing/2014/main" id="{0F6E6A13-FE0B-4474-910A-60D69B6EE57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8" name="Shape 6">
                <a:extLst>
                  <a:ext uri="{FF2B5EF4-FFF2-40B4-BE49-F238E27FC236}">
                    <a16:creationId xmlns:a16="http://schemas.microsoft.com/office/drawing/2014/main" id="{6D81B7DA-03B0-4B07-9127-32BE0AD6EC2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9" name="Shape 7">
                <a:extLst>
                  <a:ext uri="{FF2B5EF4-FFF2-40B4-BE49-F238E27FC236}">
                    <a16:creationId xmlns:a16="http://schemas.microsoft.com/office/drawing/2014/main" id="{636AC4CE-58D3-4F1E-A2AF-AEE9A26124D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70" name="Shape 2">
          <a:extLst>
            <a:ext uri="{FF2B5EF4-FFF2-40B4-BE49-F238E27FC236}">
              <a16:creationId xmlns:a16="http://schemas.microsoft.com/office/drawing/2014/main" id="{F1F4F3FD-E233-4CF3-8370-94C73560FC8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71" name="Shape 8">
            <a:extLst>
              <a:ext uri="{FF2B5EF4-FFF2-40B4-BE49-F238E27FC236}">
                <a16:creationId xmlns:a16="http://schemas.microsoft.com/office/drawing/2014/main" id="{48C117DF-E781-4E86-99FE-303BDBFFE6D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2" name="Shape 4">
              <a:extLst>
                <a:ext uri="{FF2B5EF4-FFF2-40B4-BE49-F238E27FC236}">
                  <a16:creationId xmlns:a16="http://schemas.microsoft.com/office/drawing/2014/main" id="{92F2379A-AB83-4E6A-A9F9-CAF488A3A20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3" name="Shape 9">
              <a:extLst>
                <a:ext uri="{FF2B5EF4-FFF2-40B4-BE49-F238E27FC236}">
                  <a16:creationId xmlns:a16="http://schemas.microsoft.com/office/drawing/2014/main" id="{A792E8F1-4511-4A56-A27A-F4520A62249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4" name="Shape 10">
                <a:extLst>
                  <a:ext uri="{FF2B5EF4-FFF2-40B4-BE49-F238E27FC236}">
                    <a16:creationId xmlns:a16="http://schemas.microsoft.com/office/drawing/2014/main" id="{8DDF3E85-1BDD-4CF4-83F1-CD9FADBC4BC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5" name="Shape 11">
                <a:extLst>
                  <a:ext uri="{FF2B5EF4-FFF2-40B4-BE49-F238E27FC236}">
                    <a16:creationId xmlns:a16="http://schemas.microsoft.com/office/drawing/2014/main" id="{B7416479-1774-42C8-8235-79F8037A561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76" name="Shape 2">
          <a:extLst>
            <a:ext uri="{FF2B5EF4-FFF2-40B4-BE49-F238E27FC236}">
              <a16:creationId xmlns:a16="http://schemas.microsoft.com/office/drawing/2014/main" id="{472590DC-4FFD-475A-B6AF-625A6A55E20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77" name="Shape 12">
            <a:extLst>
              <a:ext uri="{FF2B5EF4-FFF2-40B4-BE49-F238E27FC236}">
                <a16:creationId xmlns:a16="http://schemas.microsoft.com/office/drawing/2014/main" id="{EC2A7C16-F0DF-4AC8-BAB4-BB94E08F720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8" name="Shape 4">
              <a:extLst>
                <a:ext uri="{FF2B5EF4-FFF2-40B4-BE49-F238E27FC236}">
                  <a16:creationId xmlns:a16="http://schemas.microsoft.com/office/drawing/2014/main" id="{A01DCE7D-622B-43CF-8245-5B245994984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9" name="Shape 13">
              <a:extLst>
                <a:ext uri="{FF2B5EF4-FFF2-40B4-BE49-F238E27FC236}">
                  <a16:creationId xmlns:a16="http://schemas.microsoft.com/office/drawing/2014/main" id="{4BB8DCB9-B249-4B7E-A965-204170ACEC2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0" name="Shape 14">
                <a:extLst>
                  <a:ext uri="{FF2B5EF4-FFF2-40B4-BE49-F238E27FC236}">
                    <a16:creationId xmlns:a16="http://schemas.microsoft.com/office/drawing/2014/main" id="{F24CA38A-B39E-49CF-99D0-6551EAF55EE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1" name="Shape 15">
                <a:extLst>
                  <a:ext uri="{FF2B5EF4-FFF2-40B4-BE49-F238E27FC236}">
                    <a16:creationId xmlns:a16="http://schemas.microsoft.com/office/drawing/2014/main" id="{5FA85069-88AF-4443-914E-7F6AF4EAA09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82" name="Shape 2">
          <a:extLst>
            <a:ext uri="{FF2B5EF4-FFF2-40B4-BE49-F238E27FC236}">
              <a16:creationId xmlns:a16="http://schemas.microsoft.com/office/drawing/2014/main" id="{7B4FAB6C-D128-411F-AC63-701D51EE055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83" name="Shape 16">
            <a:extLst>
              <a:ext uri="{FF2B5EF4-FFF2-40B4-BE49-F238E27FC236}">
                <a16:creationId xmlns:a16="http://schemas.microsoft.com/office/drawing/2014/main" id="{04369337-ADC4-4BD6-8B4C-963F68A1A73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4" name="Shape 4">
              <a:extLst>
                <a:ext uri="{FF2B5EF4-FFF2-40B4-BE49-F238E27FC236}">
                  <a16:creationId xmlns:a16="http://schemas.microsoft.com/office/drawing/2014/main" id="{129A878C-C08C-42D1-A427-7AE3CAAAF0C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5" name="Shape 17">
              <a:extLst>
                <a:ext uri="{FF2B5EF4-FFF2-40B4-BE49-F238E27FC236}">
                  <a16:creationId xmlns:a16="http://schemas.microsoft.com/office/drawing/2014/main" id="{948C6563-00FE-490D-B324-1D6CECAC2B2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6" name="Shape 18">
                <a:extLst>
                  <a:ext uri="{FF2B5EF4-FFF2-40B4-BE49-F238E27FC236}">
                    <a16:creationId xmlns:a16="http://schemas.microsoft.com/office/drawing/2014/main" id="{366ADD14-77F8-409B-A8F8-D853C2D2985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7" name="Shape 19">
                <a:extLst>
                  <a:ext uri="{FF2B5EF4-FFF2-40B4-BE49-F238E27FC236}">
                    <a16:creationId xmlns:a16="http://schemas.microsoft.com/office/drawing/2014/main" id="{DDD1B125-66F0-4E8A-A604-DA70431F779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88" name="Shape 2">
          <a:extLst>
            <a:ext uri="{FF2B5EF4-FFF2-40B4-BE49-F238E27FC236}">
              <a16:creationId xmlns:a16="http://schemas.microsoft.com/office/drawing/2014/main" id="{7B1240F8-09FC-499E-A2CB-1319E00729E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89" name="Shape 20">
            <a:extLst>
              <a:ext uri="{FF2B5EF4-FFF2-40B4-BE49-F238E27FC236}">
                <a16:creationId xmlns:a16="http://schemas.microsoft.com/office/drawing/2014/main" id="{D04D7F1E-59E5-414B-BC0B-A0CEA277492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0" name="Shape 4">
              <a:extLst>
                <a:ext uri="{FF2B5EF4-FFF2-40B4-BE49-F238E27FC236}">
                  <a16:creationId xmlns:a16="http://schemas.microsoft.com/office/drawing/2014/main" id="{D4D2CD96-813E-4474-9318-BCAEFAF11A2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1" name="Shape 21">
              <a:extLst>
                <a:ext uri="{FF2B5EF4-FFF2-40B4-BE49-F238E27FC236}">
                  <a16:creationId xmlns:a16="http://schemas.microsoft.com/office/drawing/2014/main" id="{1C39FA47-E5DA-41E7-97AC-4DC369CD14E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2" name="Shape 22">
                <a:extLst>
                  <a:ext uri="{FF2B5EF4-FFF2-40B4-BE49-F238E27FC236}">
                    <a16:creationId xmlns:a16="http://schemas.microsoft.com/office/drawing/2014/main" id="{12AC59AA-9F75-4593-8E82-574A3E155A2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3" name="Shape 23">
                <a:extLst>
                  <a:ext uri="{FF2B5EF4-FFF2-40B4-BE49-F238E27FC236}">
                    <a16:creationId xmlns:a16="http://schemas.microsoft.com/office/drawing/2014/main" id="{1A5E1586-FCAB-4CD1-A670-2C00F9AC175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494" name="Shape 2">
          <a:extLst>
            <a:ext uri="{FF2B5EF4-FFF2-40B4-BE49-F238E27FC236}">
              <a16:creationId xmlns:a16="http://schemas.microsoft.com/office/drawing/2014/main" id="{459A7FDE-E62A-4312-85D5-8E643A861B3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495" name="Shape 24">
            <a:extLst>
              <a:ext uri="{FF2B5EF4-FFF2-40B4-BE49-F238E27FC236}">
                <a16:creationId xmlns:a16="http://schemas.microsoft.com/office/drawing/2014/main" id="{3609B1BE-F09C-45C8-B7FB-AA3BD507169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6" name="Shape 4">
              <a:extLst>
                <a:ext uri="{FF2B5EF4-FFF2-40B4-BE49-F238E27FC236}">
                  <a16:creationId xmlns:a16="http://schemas.microsoft.com/office/drawing/2014/main" id="{E152534D-2D65-4761-8C3A-774886D6327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7" name="Shape 25">
              <a:extLst>
                <a:ext uri="{FF2B5EF4-FFF2-40B4-BE49-F238E27FC236}">
                  <a16:creationId xmlns:a16="http://schemas.microsoft.com/office/drawing/2014/main" id="{8928E385-0BF2-4BB1-A2EF-9313D4D15B6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8" name="Shape 26">
                <a:extLst>
                  <a:ext uri="{FF2B5EF4-FFF2-40B4-BE49-F238E27FC236}">
                    <a16:creationId xmlns:a16="http://schemas.microsoft.com/office/drawing/2014/main" id="{E0A52919-1C8A-41C6-ACB6-9D6EE780762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9" name="Shape 27">
                <a:extLst>
                  <a:ext uri="{FF2B5EF4-FFF2-40B4-BE49-F238E27FC236}">
                    <a16:creationId xmlns:a16="http://schemas.microsoft.com/office/drawing/2014/main" id="{25798930-E412-429E-BFA5-2A6B759AA0F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00" name="Shape 2">
          <a:extLst>
            <a:ext uri="{FF2B5EF4-FFF2-40B4-BE49-F238E27FC236}">
              <a16:creationId xmlns:a16="http://schemas.microsoft.com/office/drawing/2014/main" id="{B48E3D2C-77C7-4F49-A132-0E09C922723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01" name="Shape 28">
            <a:extLst>
              <a:ext uri="{FF2B5EF4-FFF2-40B4-BE49-F238E27FC236}">
                <a16:creationId xmlns:a16="http://schemas.microsoft.com/office/drawing/2014/main" id="{709C87B5-DF93-4C4E-BA0B-EE8CEE25880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2" name="Shape 4">
              <a:extLst>
                <a:ext uri="{FF2B5EF4-FFF2-40B4-BE49-F238E27FC236}">
                  <a16:creationId xmlns:a16="http://schemas.microsoft.com/office/drawing/2014/main" id="{E2207F0B-28A8-4D28-8C48-12E84B9A938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3" name="Shape 29">
              <a:extLst>
                <a:ext uri="{FF2B5EF4-FFF2-40B4-BE49-F238E27FC236}">
                  <a16:creationId xmlns:a16="http://schemas.microsoft.com/office/drawing/2014/main" id="{2AE369B0-78FC-4946-AF5B-8432101BFFE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4" name="Shape 30">
                <a:extLst>
                  <a:ext uri="{FF2B5EF4-FFF2-40B4-BE49-F238E27FC236}">
                    <a16:creationId xmlns:a16="http://schemas.microsoft.com/office/drawing/2014/main" id="{AB1E7C3E-40FB-46A0-85E8-0DC8ACAE827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5" name="Shape 31">
                <a:extLst>
                  <a:ext uri="{FF2B5EF4-FFF2-40B4-BE49-F238E27FC236}">
                    <a16:creationId xmlns:a16="http://schemas.microsoft.com/office/drawing/2014/main" id="{EDA99F0A-1ACB-46FC-A0F7-07AC4229769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06" name="Shape 2">
          <a:extLst>
            <a:ext uri="{FF2B5EF4-FFF2-40B4-BE49-F238E27FC236}">
              <a16:creationId xmlns:a16="http://schemas.microsoft.com/office/drawing/2014/main" id="{FC2E7869-E83A-43CF-A942-3F332AC11E5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07" name="Shape 3">
            <a:extLst>
              <a:ext uri="{FF2B5EF4-FFF2-40B4-BE49-F238E27FC236}">
                <a16:creationId xmlns:a16="http://schemas.microsoft.com/office/drawing/2014/main" id="{FA94BE19-176F-416A-86DF-1B40A825BE2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8" name="Shape 4">
              <a:extLst>
                <a:ext uri="{FF2B5EF4-FFF2-40B4-BE49-F238E27FC236}">
                  <a16:creationId xmlns:a16="http://schemas.microsoft.com/office/drawing/2014/main" id="{BD34DCE2-2E23-4678-9D9B-91C1FEC75D8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9" name="Shape 5">
              <a:extLst>
                <a:ext uri="{FF2B5EF4-FFF2-40B4-BE49-F238E27FC236}">
                  <a16:creationId xmlns:a16="http://schemas.microsoft.com/office/drawing/2014/main" id="{2718B267-044B-4529-9C90-057062B76E0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0" name="Shape 6">
                <a:extLst>
                  <a:ext uri="{FF2B5EF4-FFF2-40B4-BE49-F238E27FC236}">
                    <a16:creationId xmlns:a16="http://schemas.microsoft.com/office/drawing/2014/main" id="{90046817-6C4C-45CD-83AE-A0CF0649E3E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1" name="Shape 7">
                <a:extLst>
                  <a:ext uri="{FF2B5EF4-FFF2-40B4-BE49-F238E27FC236}">
                    <a16:creationId xmlns:a16="http://schemas.microsoft.com/office/drawing/2014/main" id="{A006CF4B-A6FD-4D1F-A1B9-508AE2BDB23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12" name="Shape 2">
          <a:extLst>
            <a:ext uri="{FF2B5EF4-FFF2-40B4-BE49-F238E27FC236}">
              <a16:creationId xmlns:a16="http://schemas.microsoft.com/office/drawing/2014/main" id="{FD310B5E-AF55-4FB7-8455-32895D5E962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13" name="Shape 8">
            <a:extLst>
              <a:ext uri="{FF2B5EF4-FFF2-40B4-BE49-F238E27FC236}">
                <a16:creationId xmlns:a16="http://schemas.microsoft.com/office/drawing/2014/main" id="{DBABB04E-FAF9-4474-8D78-5E5A5C23F83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4" name="Shape 4">
              <a:extLst>
                <a:ext uri="{FF2B5EF4-FFF2-40B4-BE49-F238E27FC236}">
                  <a16:creationId xmlns:a16="http://schemas.microsoft.com/office/drawing/2014/main" id="{DB1E4AFA-8B97-4CC4-B4B5-C2231514954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5" name="Shape 9">
              <a:extLst>
                <a:ext uri="{FF2B5EF4-FFF2-40B4-BE49-F238E27FC236}">
                  <a16:creationId xmlns:a16="http://schemas.microsoft.com/office/drawing/2014/main" id="{ED9C7354-11D7-4317-9823-3F4AA29D9D3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6" name="Shape 10">
                <a:extLst>
                  <a:ext uri="{FF2B5EF4-FFF2-40B4-BE49-F238E27FC236}">
                    <a16:creationId xmlns:a16="http://schemas.microsoft.com/office/drawing/2014/main" id="{AD719D42-7C5F-4AA0-B01B-3F07877E66E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7" name="Shape 11">
                <a:extLst>
                  <a:ext uri="{FF2B5EF4-FFF2-40B4-BE49-F238E27FC236}">
                    <a16:creationId xmlns:a16="http://schemas.microsoft.com/office/drawing/2014/main" id="{237B0E9C-E5ED-4FA3-8505-1798DC64FB2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18" name="Shape 2">
          <a:extLst>
            <a:ext uri="{FF2B5EF4-FFF2-40B4-BE49-F238E27FC236}">
              <a16:creationId xmlns:a16="http://schemas.microsoft.com/office/drawing/2014/main" id="{5A342225-2EE8-45A4-8CA6-8A3994291BA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19" name="Shape 12">
            <a:extLst>
              <a:ext uri="{FF2B5EF4-FFF2-40B4-BE49-F238E27FC236}">
                <a16:creationId xmlns:a16="http://schemas.microsoft.com/office/drawing/2014/main" id="{369AB94C-901F-4044-920D-10FAFF9EDD5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0" name="Shape 4">
              <a:extLst>
                <a:ext uri="{FF2B5EF4-FFF2-40B4-BE49-F238E27FC236}">
                  <a16:creationId xmlns:a16="http://schemas.microsoft.com/office/drawing/2014/main" id="{77A55730-119C-453C-9113-A3816B7A09E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1" name="Shape 13">
              <a:extLst>
                <a:ext uri="{FF2B5EF4-FFF2-40B4-BE49-F238E27FC236}">
                  <a16:creationId xmlns:a16="http://schemas.microsoft.com/office/drawing/2014/main" id="{2F5B7588-234E-4338-8F72-9FB1140E2B8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2" name="Shape 14">
                <a:extLst>
                  <a:ext uri="{FF2B5EF4-FFF2-40B4-BE49-F238E27FC236}">
                    <a16:creationId xmlns:a16="http://schemas.microsoft.com/office/drawing/2014/main" id="{FEF7DE8D-E36E-4B26-A0E3-E264194D302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3" name="Shape 15">
                <a:extLst>
                  <a:ext uri="{FF2B5EF4-FFF2-40B4-BE49-F238E27FC236}">
                    <a16:creationId xmlns:a16="http://schemas.microsoft.com/office/drawing/2014/main" id="{12C3DEFB-C288-4A11-B767-2DEDAA6C5BF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24" name="Shape 2">
          <a:extLst>
            <a:ext uri="{FF2B5EF4-FFF2-40B4-BE49-F238E27FC236}">
              <a16:creationId xmlns:a16="http://schemas.microsoft.com/office/drawing/2014/main" id="{6186121D-438C-4E98-80D9-6E0855D7724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25" name="Shape 16">
            <a:extLst>
              <a:ext uri="{FF2B5EF4-FFF2-40B4-BE49-F238E27FC236}">
                <a16:creationId xmlns:a16="http://schemas.microsoft.com/office/drawing/2014/main" id="{77C4ED53-CD96-4022-9A8F-AE77FBBA8C1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6" name="Shape 4">
              <a:extLst>
                <a:ext uri="{FF2B5EF4-FFF2-40B4-BE49-F238E27FC236}">
                  <a16:creationId xmlns:a16="http://schemas.microsoft.com/office/drawing/2014/main" id="{7352E4CE-E803-4C37-A37E-1DB9DC9693A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7" name="Shape 17">
              <a:extLst>
                <a:ext uri="{FF2B5EF4-FFF2-40B4-BE49-F238E27FC236}">
                  <a16:creationId xmlns:a16="http://schemas.microsoft.com/office/drawing/2014/main" id="{5FC31FB2-91D7-454C-9DF3-023D06EE916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8" name="Shape 18">
                <a:extLst>
                  <a:ext uri="{FF2B5EF4-FFF2-40B4-BE49-F238E27FC236}">
                    <a16:creationId xmlns:a16="http://schemas.microsoft.com/office/drawing/2014/main" id="{2916FA16-6533-4358-ADC0-D16FDD0EA1F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9" name="Shape 19">
                <a:extLst>
                  <a:ext uri="{FF2B5EF4-FFF2-40B4-BE49-F238E27FC236}">
                    <a16:creationId xmlns:a16="http://schemas.microsoft.com/office/drawing/2014/main" id="{5270C3B9-6E4C-4FA6-858A-E10A1C0861E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30" name="Shape 2">
          <a:extLst>
            <a:ext uri="{FF2B5EF4-FFF2-40B4-BE49-F238E27FC236}">
              <a16:creationId xmlns:a16="http://schemas.microsoft.com/office/drawing/2014/main" id="{AFAB7D1C-B5D5-4546-93A1-21B7A2892D5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31" name="Shape 20">
            <a:extLst>
              <a:ext uri="{FF2B5EF4-FFF2-40B4-BE49-F238E27FC236}">
                <a16:creationId xmlns:a16="http://schemas.microsoft.com/office/drawing/2014/main" id="{19D70BF5-D5FD-4BC9-88D1-5FA4F47C5D7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2" name="Shape 4">
              <a:extLst>
                <a:ext uri="{FF2B5EF4-FFF2-40B4-BE49-F238E27FC236}">
                  <a16:creationId xmlns:a16="http://schemas.microsoft.com/office/drawing/2014/main" id="{788091A8-DEAD-4045-BDEF-69031B7548F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3" name="Shape 21">
              <a:extLst>
                <a:ext uri="{FF2B5EF4-FFF2-40B4-BE49-F238E27FC236}">
                  <a16:creationId xmlns:a16="http://schemas.microsoft.com/office/drawing/2014/main" id="{46ED6640-682B-4957-8F60-37EE3B0FE90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4" name="Shape 22">
                <a:extLst>
                  <a:ext uri="{FF2B5EF4-FFF2-40B4-BE49-F238E27FC236}">
                    <a16:creationId xmlns:a16="http://schemas.microsoft.com/office/drawing/2014/main" id="{85283872-4F94-4C25-93AC-1A1A93A7C87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5" name="Shape 23">
                <a:extLst>
                  <a:ext uri="{FF2B5EF4-FFF2-40B4-BE49-F238E27FC236}">
                    <a16:creationId xmlns:a16="http://schemas.microsoft.com/office/drawing/2014/main" id="{6BD82480-B3BE-429D-89C4-4F3498A4B8C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36" name="Shape 2">
          <a:extLst>
            <a:ext uri="{FF2B5EF4-FFF2-40B4-BE49-F238E27FC236}">
              <a16:creationId xmlns:a16="http://schemas.microsoft.com/office/drawing/2014/main" id="{02652A7C-FEDE-4795-AF59-C4A60C46FE6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37" name="Shape 24">
            <a:extLst>
              <a:ext uri="{FF2B5EF4-FFF2-40B4-BE49-F238E27FC236}">
                <a16:creationId xmlns:a16="http://schemas.microsoft.com/office/drawing/2014/main" id="{0377B29E-6FF1-4479-9595-93886601DEB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8" name="Shape 4">
              <a:extLst>
                <a:ext uri="{FF2B5EF4-FFF2-40B4-BE49-F238E27FC236}">
                  <a16:creationId xmlns:a16="http://schemas.microsoft.com/office/drawing/2014/main" id="{439D5486-BEBC-4908-9311-086526FF6F0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9" name="Shape 25">
              <a:extLst>
                <a:ext uri="{FF2B5EF4-FFF2-40B4-BE49-F238E27FC236}">
                  <a16:creationId xmlns:a16="http://schemas.microsoft.com/office/drawing/2014/main" id="{94AE6439-F469-4A97-8703-61A5D6876A0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0" name="Shape 26">
                <a:extLst>
                  <a:ext uri="{FF2B5EF4-FFF2-40B4-BE49-F238E27FC236}">
                    <a16:creationId xmlns:a16="http://schemas.microsoft.com/office/drawing/2014/main" id="{69746D0F-6BEF-4637-B793-C81723DC81C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1" name="Shape 27">
                <a:extLst>
                  <a:ext uri="{FF2B5EF4-FFF2-40B4-BE49-F238E27FC236}">
                    <a16:creationId xmlns:a16="http://schemas.microsoft.com/office/drawing/2014/main" id="{4F082DD9-4444-4DFE-8CCE-87C1510B2CE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42" name="Shape 2">
          <a:extLst>
            <a:ext uri="{FF2B5EF4-FFF2-40B4-BE49-F238E27FC236}">
              <a16:creationId xmlns:a16="http://schemas.microsoft.com/office/drawing/2014/main" id="{711D0855-A0CB-4943-B769-29ED9A8933B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43" name="Shape 28">
            <a:extLst>
              <a:ext uri="{FF2B5EF4-FFF2-40B4-BE49-F238E27FC236}">
                <a16:creationId xmlns:a16="http://schemas.microsoft.com/office/drawing/2014/main" id="{1121B480-92D8-44AC-BB91-010E8FCA45B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4" name="Shape 4">
              <a:extLst>
                <a:ext uri="{FF2B5EF4-FFF2-40B4-BE49-F238E27FC236}">
                  <a16:creationId xmlns:a16="http://schemas.microsoft.com/office/drawing/2014/main" id="{AC794340-6A21-4365-9504-210EA4005CB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5" name="Shape 29">
              <a:extLst>
                <a:ext uri="{FF2B5EF4-FFF2-40B4-BE49-F238E27FC236}">
                  <a16:creationId xmlns:a16="http://schemas.microsoft.com/office/drawing/2014/main" id="{2960AEE9-2064-4020-82EA-9A580C18CC1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6" name="Shape 30">
                <a:extLst>
                  <a:ext uri="{FF2B5EF4-FFF2-40B4-BE49-F238E27FC236}">
                    <a16:creationId xmlns:a16="http://schemas.microsoft.com/office/drawing/2014/main" id="{D5B3353E-F07D-4B24-B623-7A20711F912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7" name="Shape 31">
                <a:extLst>
                  <a:ext uri="{FF2B5EF4-FFF2-40B4-BE49-F238E27FC236}">
                    <a16:creationId xmlns:a16="http://schemas.microsoft.com/office/drawing/2014/main" id="{D3260924-4E7E-4D39-998B-0CE35B62940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48" name="Shape 2">
          <a:extLst>
            <a:ext uri="{FF2B5EF4-FFF2-40B4-BE49-F238E27FC236}">
              <a16:creationId xmlns:a16="http://schemas.microsoft.com/office/drawing/2014/main" id="{99F42AD9-D371-4071-99FA-7245C8AACFE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49" name="Shape 3">
            <a:extLst>
              <a:ext uri="{FF2B5EF4-FFF2-40B4-BE49-F238E27FC236}">
                <a16:creationId xmlns:a16="http://schemas.microsoft.com/office/drawing/2014/main" id="{1DB0B401-D8EC-438F-A759-EDA5F501915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0" name="Shape 4">
              <a:extLst>
                <a:ext uri="{FF2B5EF4-FFF2-40B4-BE49-F238E27FC236}">
                  <a16:creationId xmlns:a16="http://schemas.microsoft.com/office/drawing/2014/main" id="{BDC712E1-8735-43E0-9BAA-3EB2124BF0E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1" name="Shape 5">
              <a:extLst>
                <a:ext uri="{FF2B5EF4-FFF2-40B4-BE49-F238E27FC236}">
                  <a16:creationId xmlns:a16="http://schemas.microsoft.com/office/drawing/2014/main" id="{24DC97A6-2714-4B04-9A3F-808E26AA304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2" name="Shape 6">
                <a:extLst>
                  <a:ext uri="{FF2B5EF4-FFF2-40B4-BE49-F238E27FC236}">
                    <a16:creationId xmlns:a16="http://schemas.microsoft.com/office/drawing/2014/main" id="{BC5CC08F-D8A8-4DC5-8F31-D7AB7FB1F03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3" name="Shape 7">
                <a:extLst>
                  <a:ext uri="{FF2B5EF4-FFF2-40B4-BE49-F238E27FC236}">
                    <a16:creationId xmlns:a16="http://schemas.microsoft.com/office/drawing/2014/main" id="{56DAF930-1511-45D2-82F2-5CE92E578E4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54" name="Shape 2">
          <a:extLst>
            <a:ext uri="{FF2B5EF4-FFF2-40B4-BE49-F238E27FC236}">
              <a16:creationId xmlns:a16="http://schemas.microsoft.com/office/drawing/2014/main" id="{7FA69647-190E-4E7D-A3BE-E768D0ED8A4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55" name="Shape 8">
            <a:extLst>
              <a:ext uri="{FF2B5EF4-FFF2-40B4-BE49-F238E27FC236}">
                <a16:creationId xmlns:a16="http://schemas.microsoft.com/office/drawing/2014/main" id="{9BAFDD22-34BD-4972-9CFF-07FEB55E7FD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6" name="Shape 4">
              <a:extLst>
                <a:ext uri="{FF2B5EF4-FFF2-40B4-BE49-F238E27FC236}">
                  <a16:creationId xmlns:a16="http://schemas.microsoft.com/office/drawing/2014/main" id="{F3898A64-E7E1-4AA8-8CD5-818EF54905D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7" name="Shape 9">
              <a:extLst>
                <a:ext uri="{FF2B5EF4-FFF2-40B4-BE49-F238E27FC236}">
                  <a16:creationId xmlns:a16="http://schemas.microsoft.com/office/drawing/2014/main" id="{E336576A-81C2-44F6-8300-E8D09E3C59F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8" name="Shape 10">
                <a:extLst>
                  <a:ext uri="{FF2B5EF4-FFF2-40B4-BE49-F238E27FC236}">
                    <a16:creationId xmlns:a16="http://schemas.microsoft.com/office/drawing/2014/main" id="{B28DD2B8-35B7-4487-9802-D8C0A1533CB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9" name="Shape 11">
                <a:extLst>
                  <a:ext uri="{FF2B5EF4-FFF2-40B4-BE49-F238E27FC236}">
                    <a16:creationId xmlns:a16="http://schemas.microsoft.com/office/drawing/2014/main" id="{4110804B-E6BA-491E-849A-078DA8F1D7C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60" name="Shape 2">
          <a:extLst>
            <a:ext uri="{FF2B5EF4-FFF2-40B4-BE49-F238E27FC236}">
              <a16:creationId xmlns:a16="http://schemas.microsoft.com/office/drawing/2014/main" id="{3BF0FB60-DE8F-492D-9DEA-23B6DC07547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61" name="Shape 12">
            <a:extLst>
              <a:ext uri="{FF2B5EF4-FFF2-40B4-BE49-F238E27FC236}">
                <a16:creationId xmlns:a16="http://schemas.microsoft.com/office/drawing/2014/main" id="{A5217813-1B3E-4756-B05D-7FC035B8A50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2" name="Shape 4">
              <a:extLst>
                <a:ext uri="{FF2B5EF4-FFF2-40B4-BE49-F238E27FC236}">
                  <a16:creationId xmlns:a16="http://schemas.microsoft.com/office/drawing/2014/main" id="{65F4D953-A1C9-40AF-9ADA-FEA5B59553B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3" name="Shape 13">
              <a:extLst>
                <a:ext uri="{FF2B5EF4-FFF2-40B4-BE49-F238E27FC236}">
                  <a16:creationId xmlns:a16="http://schemas.microsoft.com/office/drawing/2014/main" id="{C46D9EA8-C8B6-4BE0-B76A-7ED8B3E9801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4" name="Shape 14">
                <a:extLst>
                  <a:ext uri="{FF2B5EF4-FFF2-40B4-BE49-F238E27FC236}">
                    <a16:creationId xmlns:a16="http://schemas.microsoft.com/office/drawing/2014/main" id="{209B58D0-AE95-4F35-813F-B734705E5C6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5" name="Shape 15">
                <a:extLst>
                  <a:ext uri="{FF2B5EF4-FFF2-40B4-BE49-F238E27FC236}">
                    <a16:creationId xmlns:a16="http://schemas.microsoft.com/office/drawing/2014/main" id="{64DDF311-4978-4761-B7C3-375F56FDAD8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66" name="Shape 2">
          <a:extLst>
            <a:ext uri="{FF2B5EF4-FFF2-40B4-BE49-F238E27FC236}">
              <a16:creationId xmlns:a16="http://schemas.microsoft.com/office/drawing/2014/main" id="{B239ACD8-C6E4-475B-B7DF-B44CC0A290E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67" name="Shape 16">
            <a:extLst>
              <a:ext uri="{FF2B5EF4-FFF2-40B4-BE49-F238E27FC236}">
                <a16:creationId xmlns:a16="http://schemas.microsoft.com/office/drawing/2014/main" id="{C3989078-C075-46B5-AE41-7D882838C1D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8" name="Shape 4">
              <a:extLst>
                <a:ext uri="{FF2B5EF4-FFF2-40B4-BE49-F238E27FC236}">
                  <a16:creationId xmlns:a16="http://schemas.microsoft.com/office/drawing/2014/main" id="{22F8DA63-E9B4-47F9-9FBA-BE0AD9473B3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9" name="Shape 17">
              <a:extLst>
                <a:ext uri="{FF2B5EF4-FFF2-40B4-BE49-F238E27FC236}">
                  <a16:creationId xmlns:a16="http://schemas.microsoft.com/office/drawing/2014/main" id="{9367D64C-5376-48BA-A7DD-FEE03EAFD35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0" name="Shape 18">
                <a:extLst>
                  <a:ext uri="{FF2B5EF4-FFF2-40B4-BE49-F238E27FC236}">
                    <a16:creationId xmlns:a16="http://schemas.microsoft.com/office/drawing/2014/main" id="{51FF5DC2-A0B5-44AA-8D46-106C00E7B3C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1" name="Shape 19">
                <a:extLst>
                  <a:ext uri="{FF2B5EF4-FFF2-40B4-BE49-F238E27FC236}">
                    <a16:creationId xmlns:a16="http://schemas.microsoft.com/office/drawing/2014/main" id="{AE3FD748-CABD-4CA4-A68E-3D9743B8B76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72" name="Shape 2">
          <a:extLst>
            <a:ext uri="{FF2B5EF4-FFF2-40B4-BE49-F238E27FC236}">
              <a16:creationId xmlns:a16="http://schemas.microsoft.com/office/drawing/2014/main" id="{C3044605-6132-4FDF-9980-B5114047CF5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73" name="Shape 20">
            <a:extLst>
              <a:ext uri="{FF2B5EF4-FFF2-40B4-BE49-F238E27FC236}">
                <a16:creationId xmlns:a16="http://schemas.microsoft.com/office/drawing/2014/main" id="{7E607402-1767-4C25-B0C2-041C49643F2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4" name="Shape 4">
              <a:extLst>
                <a:ext uri="{FF2B5EF4-FFF2-40B4-BE49-F238E27FC236}">
                  <a16:creationId xmlns:a16="http://schemas.microsoft.com/office/drawing/2014/main" id="{7C864FA1-54CE-4CA0-9907-AEEE364E481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5" name="Shape 21">
              <a:extLst>
                <a:ext uri="{FF2B5EF4-FFF2-40B4-BE49-F238E27FC236}">
                  <a16:creationId xmlns:a16="http://schemas.microsoft.com/office/drawing/2014/main" id="{46629737-7800-4E79-850F-B8FAC8903C6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6" name="Shape 22">
                <a:extLst>
                  <a:ext uri="{FF2B5EF4-FFF2-40B4-BE49-F238E27FC236}">
                    <a16:creationId xmlns:a16="http://schemas.microsoft.com/office/drawing/2014/main" id="{CE65A217-35BB-4619-B8E2-8170615E8CD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7" name="Shape 23">
                <a:extLst>
                  <a:ext uri="{FF2B5EF4-FFF2-40B4-BE49-F238E27FC236}">
                    <a16:creationId xmlns:a16="http://schemas.microsoft.com/office/drawing/2014/main" id="{FFA5149D-5BE4-43E1-B3B5-A85B7F97235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78" name="Shape 2">
          <a:extLst>
            <a:ext uri="{FF2B5EF4-FFF2-40B4-BE49-F238E27FC236}">
              <a16:creationId xmlns:a16="http://schemas.microsoft.com/office/drawing/2014/main" id="{3BFCBA3A-EEEE-4F93-89E1-F2CE0B9AAE5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79" name="Shape 24">
            <a:extLst>
              <a:ext uri="{FF2B5EF4-FFF2-40B4-BE49-F238E27FC236}">
                <a16:creationId xmlns:a16="http://schemas.microsoft.com/office/drawing/2014/main" id="{6C3EF209-DCD5-49AD-B6D7-554C83AE1D4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0" name="Shape 4">
              <a:extLst>
                <a:ext uri="{FF2B5EF4-FFF2-40B4-BE49-F238E27FC236}">
                  <a16:creationId xmlns:a16="http://schemas.microsoft.com/office/drawing/2014/main" id="{80E9FC88-B656-419B-932C-9F2627E756D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1" name="Shape 25">
              <a:extLst>
                <a:ext uri="{FF2B5EF4-FFF2-40B4-BE49-F238E27FC236}">
                  <a16:creationId xmlns:a16="http://schemas.microsoft.com/office/drawing/2014/main" id="{5B312F45-2A08-4BDD-ADAE-8E70F67AA04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2" name="Shape 26">
                <a:extLst>
                  <a:ext uri="{FF2B5EF4-FFF2-40B4-BE49-F238E27FC236}">
                    <a16:creationId xmlns:a16="http://schemas.microsoft.com/office/drawing/2014/main" id="{708F2CCA-6E82-455F-B2DA-2DF463899C8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3" name="Shape 27">
                <a:extLst>
                  <a:ext uri="{FF2B5EF4-FFF2-40B4-BE49-F238E27FC236}">
                    <a16:creationId xmlns:a16="http://schemas.microsoft.com/office/drawing/2014/main" id="{57C02BD4-F8C1-4A73-9A61-F21D9112A77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84" name="Shape 2">
          <a:extLst>
            <a:ext uri="{FF2B5EF4-FFF2-40B4-BE49-F238E27FC236}">
              <a16:creationId xmlns:a16="http://schemas.microsoft.com/office/drawing/2014/main" id="{6C704E9D-334D-43D9-9B0D-3C07D208447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85" name="Shape 28">
            <a:extLst>
              <a:ext uri="{FF2B5EF4-FFF2-40B4-BE49-F238E27FC236}">
                <a16:creationId xmlns:a16="http://schemas.microsoft.com/office/drawing/2014/main" id="{A14F93DC-CDFB-4898-8762-E363A8A96EC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6" name="Shape 4">
              <a:extLst>
                <a:ext uri="{FF2B5EF4-FFF2-40B4-BE49-F238E27FC236}">
                  <a16:creationId xmlns:a16="http://schemas.microsoft.com/office/drawing/2014/main" id="{8C32DBA8-62FE-4FB6-A686-2004DCA3F59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7" name="Shape 29">
              <a:extLst>
                <a:ext uri="{FF2B5EF4-FFF2-40B4-BE49-F238E27FC236}">
                  <a16:creationId xmlns:a16="http://schemas.microsoft.com/office/drawing/2014/main" id="{E38A2CD7-628E-4CDB-B4C1-1DB231AD674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8" name="Shape 30">
                <a:extLst>
                  <a:ext uri="{FF2B5EF4-FFF2-40B4-BE49-F238E27FC236}">
                    <a16:creationId xmlns:a16="http://schemas.microsoft.com/office/drawing/2014/main" id="{BFB898C7-BBE0-48E5-A73E-915FF7C6D5E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9" name="Shape 31">
                <a:extLst>
                  <a:ext uri="{FF2B5EF4-FFF2-40B4-BE49-F238E27FC236}">
                    <a16:creationId xmlns:a16="http://schemas.microsoft.com/office/drawing/2014/main" id="{B62C7CD8-AE54-4D0E-B8F7-C3BC322A2CA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90" name="Shape 2">
          <a:extLst>
            <a:ext uri="{FF2B5EF4-FFF2-40B4-BE49-F238E27FC236}">
              <a16:creationId xmlns:a16="http://schemas.microsoft.com/office/drawing/2014/main" id="{C15B4210-C1D1-40EB-AF56-A9468A390E2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91" name="Shape 3">
            <a:extLst>
              <a:ext uri="{FF2B5EF4-FFF2-40B4-BE49-F238E27FC236}">
                <a16:creationId xmlns:a16="http://schemas.microsoft.com/office/drawing/2014/main" id="{15C019D3-9028-49AF-8736-C3205B0D157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2" name="Shape 4">
              <a:extLst>
                <a:ext uri="{FF2B5EF4-FFF2-40B4-BE49-F238E27FC236}">
                  <a16:creationId xmlns:a16="http://schemas.microsoft.com/office/drawing/2014/main" id="{0815B9E0-8A89-40CA-B3C5-F8F8D3EF548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3" name="Shape 5">
              <a:extLst>
                <a:ext uri="{FF2B5EF4-FFF2-40B4-BE49-F238E27FC236}">
                  <a16:creationId xmlns:a16="http://schemas.microsoft.com/office/drawing/2014/main" id="{94074CD1-70D9-492E-B5D9-0582B176CA5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4" name="Shape 6">
                <a:extLst>
                  <a:ext uri="{FF2B5EF4-FFF2-40B4-BE49-F238E27FC236}">
                    <a16:creationId xmlns:a16="http://schemas.microsoft.com/office/drawing/2014/main" id="{5006731D-C3EB-49CE-B4D1-4DAB99DA168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5" name="Shape 7">
                <a:extLst>
                  <a:ext uri="{FF2B5EF4-FFF2-40B4-BE49-F238E27FC236}">
                    <a16:creationId xmlns:a16="http://schemas.microsoft.com/office/drawing/2014/main" id="{090B35A4-D4A8-4A10-9AB2-2D1217B71B3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596" name="Shape 2">
          <a:extLst>
            <a:ext uri="{FF2B5EF4-FFF2-40B4-BE49-F238E27FC236}">
              <a16:creationId xmlns:a16="http://schemas.microsoft.com/office/drawing/2014/main" id="{1CF08636-1749-41CB-9013-C3A258C06E0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597" name="Shape 8">
            <a:extLst>
              <a:ext uri="{FF2B5EF4-FFF2-40B4-BE49-F238E27FC236}">
                <a16:creationId xmlns:a16="http://schemas.microsoft.com/office/drawing/2014/main" id="{617BFE71-7FFC-45B6-ACC6-E5995F96046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8" name="Shape 4">
              <a:extLst>
                <a:ext uri="{FF2B5EF4-FFF2-40B4-BE49-F238E27FC236}">
                  <a16:creationId xmlns:a16="http://schemas.microsoft.com/office/drawing/2014/main" id="{C1F4D9F0-DBF8-412A-812E-31AC96D228A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9" name="Shape 9">
              <a:extLst>
                <a:ext uri="{FF2B5EF4-FFF2-40B4-BE49-F238E27FC236}">
                  <a16:creationId xmlns:a16="http://schemas.microsoft.com/office/drawing/2014/main" id="{0284C290-37ED-444C-A9CE-4195B94E837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0" name="Shape 10">
                <a:extLst>
                  <a:ext uri="{FF2B5EF4-FFF2-40B4-BE49-F238E27FC236}">
                    <a16:creationId xmlns:a16="http://schemas.microsoft.com/office/drawing/2014/main" id="{99386106-3558-49B1-AABE-9AABA1CF590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1" name="Shape 11">
                <a:extLst>
                  <a:ext uri="{FF2B5EF4-FFF2-40B4-BE49-F238E27FC236}">
                    <a16:creationId xmlns:a16="http://schemas.microsoft.com/office/drawing/2014/main" id="{2CDC7D38-8A31-4149-B570-D94825E73CA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02" name="Shape 2">
          <a:extLst>
            <a:ext uri="{FF2B5EF4-FFF2-40B4-BE49-F238E27FC236}">
              <a16:creationId xmlns:a16="http://schemas.microsoft.com/office/drawing/2014/main" id="{07110DB9-F189-4D55-A935-5B27AB46EF0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03" name="Shape 12">
            <a:extLst>
              <a:ext uri="{FF2B5EF4-FFF2-40B4-BE49-F238E27FC236}">
                <a16:creationId xmlns:a16="http://schemas.microsoft.com/office/drawing/2014/main" id="{BE5D7A87-EBDF-461F-AC60-5DF650C6A53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4" name="Shape 4">
              <a:extLst>
                <a:ext uri="{FF2B5EF4-FFF2-40B4-BE49-F238E27FC236}">
                  <a16:creationId xmlns:a16="http://schemas.microsoft.com/office/drawing/2014/main" id="{CDE9F932-3A72-4D5F-B9CE-7F011CB4D46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5" name="Shape 13">
              <a:extLst>
                <a:ext uri="{FF2B5EF4-FFF2-40B4-BE49-F238E27FC236}">
                  <a16:creationId xmlns:a16="http://schemas.microsoft.com/office/drawing/2014/main" id="{53AF8C32-4086-4173-B828-24A88855DD6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6" name="Shape 14">
                <a:extLst>
                  <a:ext uri="{FF2B5EF4-FFF2-40B4-BE49-F238E27FC236}">
                    <a16:creationId xmlns:a16="http://schemas.microsoft.com/office/drawing/2014/main" id="{8C5EA2C3-6BA3-4AB5-B1B1-B19422009B0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7" name="Shape 15">
                <a:extLst>
                  <a:ext uri="{FF2B5EF4-FFF2-40B4-BE49-F238E27FC236}">
                    <a16:creationId xmlns:a16="http://schemas.microsoft.com/office/drawing/2014/main" id="{8BA31A54-19E6-40AA-9009-8B49ECDC1FF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08" name="Shape 2">
          <a:extLst>
            <a:ext uri="{FF2B5EF4-FFF2-40B4-BE49-F238E27FC236}">
              <a16:creationId xmlns:a16="http://schemas.microsoft.com/office/drawing/2014/main" id="{0B670D6D-BBAC-45AC-B35F-E50C6C7DF08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09" name="Shape 16">
            <a:extLst>
              <a:ext uri="{FF2B5EF4-FFF2-40B4-BE49-F238E27FC236}">
                <a16:creationId xmlns:a16="http://schemas.microsoft.com/office/drawing/2014/main" id="{2B8E550A-22A2-4409-976C-8F7B09D04C3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0" name="Shape 4">
              <a:extLst>
                <a:ext uri="{FF2B5EF4-FFF2-40B4-BE49-F238E27FC236}">
                  <a16:creationId xmlns:a16="http://schemas.microsoft.com/office/drawing/2014/main" id="{4C29A077-20A8-43BA-867E-70250D72EB8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1" name="Shape 17">
              <a:extLst>
                <a:ext uri="{FF2B5EF4-FFF2-40B4-BE49-F238E27FC236}">
                  <a16:creationId xmlns:a16="http://schemas.microsoft.com/office/drawing/2014/main" id="{2D2A27FB-5352-45C6-8BD3-D03880CE27B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2" name="Shape 18">
                <a:extLst>
                  <a:ext uri="{FF2B5EF4-FFF2-40B4-BE49-F238E27FC236}">
                    <a16:creationId xmlns:a16="http://schemas.microsoft.com/office/drawing/2014/main" id="{ED419F2C-A8EF-4310-828B-EFE750D81B5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3" name="Shape 19">
                <a:extLst>
                  <a:ext uri="{FF2B5EF4-FFF2-40B4-BE49-F238E27FC236}">
                    <a16:creationId xmlns:a16="http://schemas.microsoft.com/office/drawing/2014/main" id="{600E39FD-787D-4298-96D8-C211CF57D9B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14" name="Shape 2">
          <a:extLst>
            <a:ext uri="{FF2B5EF4-FFF2-40B4-BE49-F238E27FC236}">
              <a16:creationId xmlns:a16="http://schemas.microsoft.com/office/drawing/2014/main" id="{051B3AA4-34BE-4F3A-9A9A-132FBFE8AD9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15" name="Shape 20">
            <a:extLst>
              <a:ext uri="{FF2B5EF4-FFF2-40B4-BE49-F238E27FC236}">
                <a16:creationId xmlns:a16="http://schemas.microsoft.com/office/drawing/2014/main" id="{48E39E86-26E0-405C-B692-003FB1ADED0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6" name="Shape 4">
              <a:extLst>
                <a:ext uri="{FF2B5EF4-FFF2-40B4-BE49-F238E27FC236}">
                  <a16:creationId xmlns:a16="http://schemas.microsoft.com/office/drawing/2014/main" id="{04DE84E9-22B0-4133-BF0B-EF43F710CA2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7" name="Shape 21">
              <a:extLst>
                <a:ext uri="{FF2B5EF4-FFF2-40B4-BE49-F238E27FC236}">
                  <a16:creationId xmlns:a16="http://schemas.microsoft.com/office/drawing/2014/main" id="{7D5349A0-E063-4E90-B09A-DCECC57211D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8" name="Shape 22">
                <a:extLst>
                  <a:ext uri="{FF2B5EF4-FFF2-40B4-BE49-F238E27FC236}">
                    <a16:creationId xmlns:a16="http://schemas.microsoft.com/office/drawing/2014/main" id="{4A79B476-B5AC-48F3-97D0-6A728C71855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9" name="Shape 23">
                <a:extLst>
                  <a:ext uri="{FF2B5EF4-FFF2-40B4-BE49-F238E27FC236}">
                    <a16:creationId xmlns:a16="http://schemas.microsoft.com/office/drawing/2014/main" id="{1678B4BE-34AF-461F-9E08-7F25DBC746C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20" name="Shape 2">
          <a:extLst>
            <a:ext uri="{FF2B5EF4-FFF2-40B4-BE49-F238E27FC236}">
              <a16:creationId xmlns:a16="http://schemas.microsoft.com/office/drawing/2014/main" id="{E8ABF0C7-7A08-4AB9-99DF-185BB263474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21" name="Shape 24">
            <a:extLst>
              <a:ext uri="{FF2B5EF4-FFF2-40B4-BE49-F238E27FC236}">
                <a16:creationId xmlns:a16="http://schemas.microsoft.com/office/drawing/2014/main" id="{C1EA36AA-6D6B-4907-80D7-BC949E94B8D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22" name="Shape 4">
              <a:extLst>
                <a:ext uri="{FF2B5EF4-FFF2-40B4-BE49-F238E27FC236}">
                  <a16:creationId xmlns:a16="http://schemas.microsoft.com/office/drawing/2014/main" id="{D3032FC8-2BC9-4AA1-BD5F-D343C50ECE6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23" name="Shape 25">
              <a:extLst>
                <a:ext uri="{FF2B5EF4-FFF2-40B4-BE49-F238E27FC236}">
                  <a16:creationId xmlns:a16="http://schemas.microsoft.com/office/drawing/2014/main" id="{47299A20-3ACD-4FCD-8803-C5A1DD906DF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24" name="Shape 26">
                <a:extLst>
                  <a:ext uri="{FF2B5EF4-FFF2-40B4-BE49-F238E27FC236}">
                    <a16:creationId xmlns:a16="http://schemas.microsoft.com/office/drawing/2014/main" id="{D088A890-9E36-41FC-886C-A554C378B08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25" name="Shape 27">
                <a:extLst>
                  <a:ext uri="{FF2B5EF4-FFF2-40B4-BE49-F238E27FC236}">
                    <a16:creationId xmlns:a16="http://schemas.microsoft.com/office/drawing/2014/main" id="{6135CA4B-02B4-487D-8054-92852B9F94C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26" name="Shape 2">
          <a:extLst>
            <a:ext uri="{FF2B5EF4-FFF2-40B4-BE49-F238E27FC236}">
              <a16:creationId xmlns:a16="http://schemas.microsoft.com/office/drawing/2014/main" id="{6C5EFFB2-1ECE-4530-B374-D6E2519B25C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27" name="Shape 28">
            <a:extLst>
              <a:ext uri="{FF2B5EF4-FFF2-40B4-BE49-F238E27FC236}">
                <a16:creationId xmlns:a16="http://schemas.microsoft.com/office/drawing/2014/main" id="{4F378866-AB7B-4700-ADF6-AC88D07D4DD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28" name="Shape 4">
              <a:extLst>
                <a:ext uri="{FF2B5EF4-FFF2-40B4-BE49-F238E27FC236}">
                  <a16:creationId xmlns:a16="http://schemas.microsoft.com/office/drawing/2014/main" id="{4A58B067-10BA-4161-AC51-0102028F511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29" name="Shape 29">
              <a:extLst>
                <a:ext uri="{FF2B5EF4-FFF2-40B4-BE49-F238E27FC236}">
                  <a16:creationId xmlns:a16="http://schemas.microsoft.com/office/drawing/2014/main" id="{FCAD797D-CE96-4C90-B30B-E145073E434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30" name="Shape 30">
                <a:extLst>
                  <a:ext uri="{FF2B5EF4-FFF2-40B4-BE49-F238E27FC236}">
                    <a16:creationId xmlns:a16="http://schemas.microsoft.com/office/drawing/2014/main" id="{A9C3D52E-9C30-452C-85F4-79A7C28EBEC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31" name="Shape 31">
                <a:extLst>
                  <a:ext uri="{FF2B5EF4-FFF2-40B4-BE49-F238E27FC236}">
                    <a16:creationId xmlns:a16="http://schemas.microsoft.com/office/drawing/2014/main" id="{083BC689-86C6-400A-8B5F-0C4323B7C47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32" name="Shape 2">
          <a:extLst>
            <a:ext uri="{FF2B5EF4-FFF2-40B4-BE49-F238E27FC236}">
              <a16:creationId xmlns:a16="http://schemas.microsoft.com/office/drawing/2014/main" id="{3BE30F69-6014-46B7-91C3-12C6C1F1968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33" name="Shape 3">
            <a:extLst>
              <a:ext uri="{FF2B5EF4-FFF2-40B4-BE49-F238E27FC236}">
                <a16:creationId xmlns:a16="http://schemas.microsoft.com/office/drawing/2014/main" id="{C8461927-A951-4B8B-B681-807F47F7EB4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34" name="Shape 4">
              <a:extLst>
                <a:ext uri="{FF2B5EF4-FFF2-40B4-BE49-F238E27FC236}">
                  <a16:creationId xmlns:a16="http://schemas.microsoft.com/office/drawing/2014/main" id="{BEECDA69-B772-42C1-BFCB-8A3DE1A4E5C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35" name="Shape 5">
              <a:extLst>
                <a:ext uri="{FF2B5EF4-FFF2-40B4-BE49-F238E27FC236}">
                  <a16:creationId xmlns:a16="http://schemas.microsoft.com/office/drawing/2014/main" id="{00F945C1-74AE-4EAE-A7E7-5D378E803A3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36" name="Shape 6">
                <a:extLst>
                  <a:ext uri="{FF2B5EF4-FFF2-40B4-BE49-F238E27FC236}">
                    <a16:creationId xmlns:a16="http://schemas.microsoft.com/office/drawing/2014/main" id="{382E7417-8B14-4763-8C30-CD1869E03B9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37" name="Shape 7">
                <a:extLst>
                  <a:ext uri="{FF2B5EF4-FFF2-40B4-BE49-F238E27FC236}">
                    <a16:creationId xmlns:a16="http://schemas.microsoft.com/office/drawing/2014/main" id="{A848EBE6-D817-45C6-9714-63E7F18A236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38" name="Shape 2">
          <a:extLst>
            <a:ext uri="{FF2B5EF4-FFF2-40B4-BE49-F238E27FC236}">
              <a16:creationId xmlns:a16="http://schemas.microsoft.com/office/drawing/2014/main" id="{4C3BE30F-4745-437E-8E1B-96B5D5A720C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39" name="Shape 8">
            <a:extLst>
              <a:ext uri="{FF2B5EF4-FFF2-40B4-BE49-F238E27FC236}">
                <a16:creationId xmlns:a16="http://schemas.microsoft.com/office/drawing/2014/main" id="{0D8CB7BE-5344-446E-BDC5-291C763A2CA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40" name="Shape 4">
              <a:extLst>
                <a:ext uri="{FF2B5EF4-FFF2-40B4-BE49-F238E27FC236}">
                  <a16:creationId xmlns:a16="http://schemas.microsoft.com/office/drawing/2014/main" id="{9B50612A-D9F9-4DA0-96A8-D020EA515FD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41" name="Shape 9">
              <a:extLst>
                <a:ext uri="{FF2B5EF4-FFF2-40B4-BE49-F238E27FC236}">
                  <a16:creationId xmlns:a16="http://schemas.microsoft.com/office/drawing/2014/main" id="{F34D1F4A-285B-4158-AB3E-2A4FFD6385C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42" name="Shape 10">
                <a:extLst>
                  <a:ext uri="{FF2B5EF4-FFF2-40B4-BE49-F238E27FC236}">
                    <a16:creationId xmlns:a16="http://schemas.microsoft.com/office/drawing/2014/main" id="{83B65091-6844-4A96-B717-4469E0AED49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43" name="Shape 11">
                <a:extLst>
                  <a:ext uri="{FF2B5EF4-FFF2-40B4-BE49-F238E27FC236}">
                    <a16:creationId xmlns:a16="http://schemas.microsoft.com/office/drawing/2014/main" id="{220982CD-9CBD-4D57-8CE1-38E91A8D4E1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44" name="Shape 2">
          <a:extLst>
            <a:ext uri="{FF2B5EF4-FFF2-40B4-BE49-F238E27FC236}">
              <a16:creationId xmlns:a16="http://schemas.microsoft.com/office/drawing/2014/main" id="{3158E11C-DB73-4032-A79B-634E530353C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45" name="Shape 12">
            <a:extLst>
              <a:ext uri="{FF2B5EF4-FFF2-40B4-BE49-F238E27FC236}">
                <a16:creationId xmlns:a16="http://schemas.microsoft.com/office/drawing/2014/main" id="{A31F51E7-E1A1-49AA-B2C9-98919108E08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46" name="Shape 4">
              <a:extLst>
                <a:ext uri="{FF2B5EF4-FFF2-40B4-BE49-F238E27FC236}">
                  <a16:creationId xmlns:a16="http://schemas.microsoft.com/office/drawing/2014/main" id="{561CEEC4-E231-40FF-A809-EA1104994D6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47" name="Shape 13">
              <a:extLst>
                <a:ext uri="{FF2B5EF4-FFF2-40B4-BE49-F238E27FC236}">
                  <a16:creationId xmlns:a16="http://schemas.microsoft.com/office/drawing/2014/main" id="{C7ECD074-6985-4F7C-A57C-6BAF7BE4C98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48" name="Shape 14">
                <a:extLst>
                  <a:ext uri="{FF2B5EF4-FFF2-40B4-BE49-F238E27FC236}">
                    <a16:creationId xmlns:a16="http://schemas.microsoft.com/office/drawing/2014/main" id="{CD709713-ED09-4B53-B366-671124D0A2D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49" name="Shape 15">
                <a:extLst>
                  <a:ext uri="{FF2B5EF4-FFF2-40B4-BE49-F238E27FC236}">
                    <a16:creationId xmlns:a16="http://schemas.microsoft.com/office/drawing/2014/main" id="{AA8ED4BF-A3C7-4B58-8DBD-28B7A689BA8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50" name="Shape 2">
          <a:extLst>
            <a:ext uri="{FF2B5EF4-FFF2-40B4-BE49-F238E27FC236}">
              <a16:creationId xmlns:a16="http://schemas.microsoft.com/office/drawing/2014/main" id="{90B78659-292D-490F-89AA-17C71EA84B2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51" name="Shape 16">
            <a:extLst>
              <a:ext uri="{FF2B5EF4-FFF2-40B4-BE49-F238E27FC236}">
                <a16:creationId xmlns:a16="http://schemas.microsoft.com/office/drawing/2014/main" id="{60B0442A-EC47-4766-A2FC-4C29BCCBC31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52" name="Shape 4">
              <a:extLst>
                <a:ext uri="{FF2B5EF4-FFF2-40B4-BE49-F238E27FC236}">
                  <a16:creationId xmlns:a16="http://schemas.microsoft.com/office/drawing/2014/main" id="{C3E9CF69-A481-4540-9FCF-6B72670A46B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53" name="Shape 17">
              <a:extLst>
                <a:ext uri="{FF2B5EF4-FFF2-40B4-BE49-F238E27FC236}">
                  <a16:creationId xmlns:a16="http://schemas.microsoft.com/office/drawing/2014/main" id="{3178510C-B0A9-409B-971C-62044B54636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54" name="Shape 18">
                <a:extLst>
                  <a:ext uri="{FF2B5EF4-FFF2-40B4-BE49-F238E27FC236}">
                    <a16:creationId xmlns:a16="http://schemas.microsoft.com/office/drawing/2014/main" id="{46B43798-BA42-4625-BC6B-A0BE9717DB0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55" name="Shape 19">
                <a:extLst>
                  <a:ext uri="{FF2B5EF4-FFF2-40B4-BE49-F238E27FC236}">
                    <a16:creationId xmlns:a16="http://schemas.microsoft.com/office/drawing/2014/main" id="{EE416301-B9D9-4715-BFCA-85C4BD1C40B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56" name="Shape 2">
          <a:extLst>
            <a:ext uri="{FF2B5EF4-FFF2-40B4-BE49-F238E27FC236}">
              <a16:creationId xmlns:a16="http://schemas.microsoft.com/office/drawing/2014/main" id="{B3CF464F-D0C4-407B-A220-2870557D1B1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57" name="Shape 20">
            <a:extLst>
              <a:ext uri="{FF2B5EF4-FFF2-40B4-BE49-F238E27FC236}">
                <a16:creationId xmlns:a16="http://schemas.microsoft.com/office/drawing/2014/main" id="{CAC4A687-FE20-4EC5-9FB6-69CD8DA4CFB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58" name="Shape 4">
              <a:extLst>
                <a:ext uri="{FF2B5EF4-FFF2-40B4-BE49-F238E27FC236}">
                  <a16:creationId xmlns:a16="http://schemas.microsoft.com/office/drawing/2014/main" id="{A50F206A-DA36-4C61-957A-8007022CDF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59" name="Shape 21">
              <a:extLst>
                <a:ext uri="{FF2B5EF4-FFF2-40B4-BE49-F238E27FC236}">
                  <a16:creationId xmlns:a16="http://schemas.microsoft.com/office/drawing/2014/main" id="{7722EA59-63AE-4DC3-B8F2-56F2CBE8567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60" name="Shape 22">
                <a:extLst>
                  <a:ext uri="{FF2B5EF4-FFF2-40B4-BE49-F238E27FC236}">
                    <a16:creationId xmlns:a16="http://schemas.microsoft.com/office/drawing/2014/main" id="{D7CA0A68-2894-458A-A0D9-4CE4076F4EF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61" name="Shape 23">
                <a:extLst>
                  <a:ext uri="{FF2B5EF4-FFF2-40B4-BE49-F238E27FC236}">
                    <a16:creationId xmlns:a16="http://schemas.microsoft.com/office/drawing/2014/main" id="{3DD6784B-0393-4F0C-9696-F49EF201F27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62" name="Shape 2">
          <a:extLst>
            <a:ext uri="{FF2B5EF4-FFF2-40B4-BE49-F238E27FC236}">
              <a16:creationId xmlns:a16="http://schemas.microsoft.com/office/drawing/2014/main" id="{B2DBA2DD-6CF2-4EF9-9F3F-BE779A7C215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63" name="Shape 24">
            <a:extLst>
              <a:ext uri="{FF2B5EF4-FFF2-40B4-BE49-F238E27FC236}">
                <a16:creationId xmlns:a16="http://schemas.microsoft.com/office/drawing/2014/main" id="{69A8B2E0-9980-4396-972B-0C6B6C7D000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64" name="Shape 4">
              <a:extLst>
                <a:ext uri="{FF2B5EF4-FFF2-40B4-BE49-F238E27FC236}">
                  <a16:creationId xmlns:a16="http://schemas.microsoft.com/office/drawing/2014/main" id="{BE65A39C-1712-4801-A47E-77EBAEA4CE2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65" name="Shape 25">
              <a:extLst>
                <a:ext uri="{FF2B5EF4-FFF2-40B4-BE49-F238E27FC236}">
                  <a16:creationId xmlns:a16="http://schemas.microsoft.com/office/drawing/2014/main" id="{2F64B086-6B2C-4E45-A580-A5EF703A7F2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66" name="Shape 26">
                <a:extLst>
                  <a:ext uri="{FF2B5EF4-FFF2-40B4-BE49-F238E27FC236}">
                    <a16:creationId xmlns:a16="http://schemas.microsoft.com/office/drawing/2014/main" id="{22F50A33-2865-4F0B-A022-FFB30943504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67" name="Shape 27">
                <a:extLst>
                  <a:ext uri="{FF2B5EF4-FFF2-40B4-BE49-F238E27FC236}">
                    <a16:creationId xmlns:a16="http://schemas.microsoft.com/office/drawing/2014/main" id="{29EE17D3-4FA9-4F93-AAB3-FA9C22AC0D2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68" name="Shape 2">
          <a:extLst>
            <a:ext uri="{FF2B5EF4-FFF2-40B4-BE49-F238E27FC236}">
              <a16:creationId xmlns:a16="http://schemas.microsoft.com/office/drawing/2014/main" id="{D3B466B5-BEA2-4E7B-8712-703EA8C62CC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69" name="Shape 28">
            <a:extLst>
              <a:ext uri="{FF2B5EF4-FFF2-40B4-BE49-F238E27FC236}">
                <a16:creationId xmlns:a16="http://schemas.microsoft.com/office/drawing/2014/main" id="{415A4606-B77C-431D-9FAE-2B6F263693F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70" name="Shape 4">
              <a:extLst>
                <a:ext uri="{FF2B5EF4-FFF2-40B4-BE49-F238E27FC236}">
                  <a16:creationId xmlns:a16="http://schemas.microsoft.com/office/drawing/2014/main" id="{E894F04C-22E3-4223-ABBA-2B92C2F52D8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71" name="Shape 29">
              <a:extLst>
                <a:ext uri="{FF2B5EF4-FFF2-40B4-BE49-F238E27FC236}">
                  <a16:creationId xmlns:a16="http://schemas.microsoft.com/office/drawing/2014/main" id="{016E514A-D0D0-48BC-9FCB-B526E677CF0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72" name="Shape 30">
                <a:extLst>
                  <a:ext uri="{FF2B5EF4-FFF2-40B4-BE49-F238E27FC236}">
                    <a16:creationId xmlns:a16="http://schemas.microsoft.com/office/drawing/2014/main" id="{C04945D1-BB6C-4C3C-8DB0-812A918350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73" name="Shape 31">
                <a:extLst>
                  <a:ext uri="{FF2B5EF4-FFF2-40B4-BE49-F238E27FC236}">
                    <a16:creationId xmlns:a16="http://schemas.microsoft.com/office/drawing/2014/main" id="{B56EB937-6C1D-4AEC-900A-5D1FACF23CB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74" name="Shape 2">
          <a:extLst>
            <a:ext uri="{FF2B5EF4-FFF2-40B4-BE49-F238E27FC236}">
              <a16:creationId xmlns:a16="http://schemas.microsoft.com/office/drawing/2014/main" id="{89113AF9-C90E-4037-A398-49740B5F2D2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75" name="Shape 3">
            <a:extLst>
              <a:ext uri="{FF2B5EF4-FFF2-40B4-BE49-F238E27FC236}">
                <a16:creationId xmlns:a16="http://schemas.microsoft.com/office/drawing/2014/main" id="{5E2DA830-A68B-4D73-BD07-173DF9B383D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76" name="Shape 4">
              <a:extLst>
                <a:ext uri="{FF2B5EF4-FFF2-40B4-BE49-F238E27FC236}">
                  <a16:creationId xmlns:a16="http://schemas.microsoft.com/office/drawing/2014/main" id="{9EEF0AF1-06A6-45DE-A688-E1B81EF87EA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77" name="Shape 5">
              <a:extLst>
                <a:ext uri="{FF2B5EF4-FFF2-40B4-BE49-F238E27FC236}">
                  <a16:creationId xmlns:a16="http://schemas.microsoft.com/office/drawing/2014/main" id="{9AE7EAD5-C289-407D-A93D-8D49750F54A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78" name="Shape 6">
                <a:extLst>
                  <a:ext uri="{FF2B5EF4-FFF2-40B4-BE49-F238E27FC236}">
                    <a16:creationId xmlns:a16="http://schemas.microsoft.com/office/drawing/2014/main" id="{1BC3D96D-4C03-4B04-9F8C-BE7D09001F0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79" name="Shape 7">
                <a:extLst>
                  <a:ext uri="{FF2B5EF4-FFF2-40B4-BE49-F238E27FC236}">
                    <a16:creationId xmlns:a16="http://schemas.microsoft.com/office/drawing/2014/main" id="{6D7D043C-D704-44B8-84DA-79323318AE1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80" name="Shape 2">
          <a:extLst>
            <a:ext uri="{FF2B5EF4-FFF2-40B4-BE49-F238E27FC236}">
              <a16:creationId xmlns:a16="http://schemas.microsoft.com/office/drawing/2014/main" id="{E6C814BA-A075-48A7-87B2-03507CB963D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81" name="Shape 8">
            <a:extLst>
              <a:ext uri="{FF2B5EF4-FFF2-40B4-BE49-F238E27FC236}">
                <a16:creationId xmlns:a16="http://schemas.microsoft.com/office/drawing/2014/main" id="{ED8E8C88-E6D3-4958-AFEB-96E2D0D058D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82" name="Shape 4">
              <a:extLst>
                <a:ext uri="{FF2B5EF4-FFF2-40B4-BE49-F238E27FC236}">
                  <a16:creationId xmlns:a16="http://schemas.microsoft.com/office/drawing/2014/main" id="{762C5254-115D-4BDE-A052-C115020397E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83" name="Shape 9">
              <a:extLst>
                <a:ext uri="{FF2B5EF4-FFF2-40B4-BE49-F238E27FC236}">
                  <a16:creationId xmlns:a16="http://schemas.microsoft.com/office/drawing/2014/main" id="{FDECB71B-2DEF-41C4-AE5E-322E054C93B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84" name="Shape 10">
                <a:extLst>
                  <a:ext uri="{FF2B5EF4-FFF2-40B4-BE49-F238E27FC236}">
                    <a16:creationId xmlns:a16="http://schemas.microsoft.com/office/drawing/2014/main" id="{D1F648DF-8909-4FD9-B5BA-E2D97F34CF6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85" name="Shape 11">
                <a:extLst>
                  <a:ext uri="{FF2B5EF4-FFF2-40B4-BE49-F238E27FC236}">
                    <a16:creationId xmlns:a16="http://schemas.microsoft.com/office/drawing/2014/main" id="{20E3339E-7988-4A57-8A8B-08B5430112A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86" name="Shape 2">
          <a:extLst>
            <a:ext uri="{FF2B5EF4-FFF2-40B4-BE49-F238E27FC236}">
              <a16:creationId xmlns:a16="http://schemas.microsoft.com/office/drawing/2014/main" id="{35198C08-345B-4561-9D15-3B44B19F0B6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87" name="Shape 12">
            <a:extLst>
              <a:ext uri="{FF2B5EF4-FFF2-40B4-BE49-F238E27FC236}">
                <a16:creationId xmlns:a16="http://schemas.microsoft.com/office/drawing/2014/main" id="{4DB12E8C-1BAB-4162-AC0D-060F23571FF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88" name="Shape 4">
              <a:extLst>
                <a:ext uri="{FF2B5EF4-FFF2-40B4-BE49-F238E27FC236}">
                  <a16:creationId xmlns:a16="http://schemas.microsoft.com/office/drawing/2014/main" id="{3B3D027C-D782-4C16-9B23-DA3307F08FC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89" name="Shape 13">
              <a:extLst>
                <a:ext uri="{FF2B5EF4-FFF2-40B4-BE49-F238E27FC236}">
                  <a16:creationId xmlns:a16="http://schemas.microsoft.com/office/drawing/2014/main" id="{0BA8ADC7-CFAE-4340-9394-76D9C464490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90" name="Shape 14">
                <a:extLst>
                  <a:ext uri="{FF2B5EF4-FFF2-40B4-BE49-F238E27FC236}">
                    <a16:creationId xmlns:a16="http://schemas.microsoft.com/office/drawing/2014/main" id="{1C094BD2-7ADE-44FE-AB09-37D3A74C959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91" name="Shape 15">
                <a:extLst>
                  <a:ext uri="{FF2B5EF4-FFF2-40B4-BE49-F238E27FC236}">
                    <a16:creationId xmlns:a16="http://schemas.microsoft.com/office/drawing/2014/main" id="{B01397C3-929A-486E-830D-72A3233794D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92" name="Shape 2">
          <a:extLst>
            <a:ext uri="{FF2B5EF4-FFF2-40B4-BE49-F238E27FC236}">
              <a16:creationId xmlns:a16="http://schemas.microsoft.com/office/drawing/2014/main" id="{6A106E8D-ADEF-41C3-9087-09ECAFD3B5F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93" name="Shape 16">
            <a:extLst>
              <a:ext uri="{FF2B5EF4-FFF2-40B4-BE49-F238E27FC236}">
                <a16:creationId xmlns:a16="http://schemas.microsoft.com/office/drawing/2014/main" id="{DE6408F2-E565-4790-A7CE-36C9612519F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94" name="Shape 4">
              <a:extLst>
                <a:ext uri="{FF2B5EF4-FFF2-40B4-BE49-F238E27FC236}">
                  <a16:creationId xmlns:a16="http://schemas.microsoft.com/office/drawing/2014/main" id="{DF2A9BC0-E5C9-4408-B2C5-7B625BD3A82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95" name="Shape 17">
              <a:extLst>
                <a:ext uri="{FF2B5EF4-FFF2-40B4-BE49-F238E27FC236}">
                  <a16:creationId xmlns:a16="http://schemas.microsoft.com/office/drawing/2014/main" id="{FA79EA3B-A9A9-48B6-961A-7452346734D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96" name="Shape 18">
                <a:extLst>
                  <a:ext uri="{FF2B5EF4-FFF2-40B4-BE49-F238E27FC236}">
                    <a16:creationId xmlns:a16="http://schemas.microsoft.com/office/drawing/2014/main" id="{1E5954F5-FF24-4AD2-B7DD-29741570DD8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97" name="Shape 19">
                <a:extLst>
                  <a:ext uri="{FF2B5EF4-FFF2-40B4-BE49-F238E27FC236}">
                    <a16:creationId xmlns:a16="http://schemas.microsoft.com/office/drawing/2014/main" id="{03583D49-5E39-4AC6-BB42-A5FD03A24D2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698" name="Shape 2">
          <a:extLst>
            <a:ext uri="{FF2B5EF4-FFF2-40B4-BE49-F238E27FC236}">
              <a16:creationId xmlns:a16="http://schemas.microsoft.com/office/drawing/2014/main" id="{25AEE6A7-688D-4E97-8EFD-1E2B9CD6B2C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699" name="Shape 20">
            <a:extLst>
              <a:ext uri="{FF2B5EF4-FFF2-40B4-BE49-F238E27FC236}">
                <a16:creationId xmlns:a16="http://schemas.microsoft.com/office/drawing/2014/main" id="{5DE58D75-3AF3-4694-A985-61869840828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00" name="Shape 4">
              <a:extLst>
                <a:ext uri="{FF2B5EF4-FFF2-40B4-BE49-F238E27FC236}">
                  <a16:creationId xmlns:a16="http://schemas.microsoft.com/office/drawing/2014/main" id="{13E48C6F-7B0B-47E6-9E58-0A5DB5769A4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01" name="Shape 21">
              <a:extLst>
                <a:ext uri="{FF2B5EF4-FFF2-40B4-BE49-F238E27FC236}">
                  <a16:creationId xmlns:a16="http://schemas.microsoft.com/office/drawing/2014/main" id="{50DCB779-7EED-41CA-BF91-CBE110FDCCE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02" name="Shape 22">
                <a:extLst>
                  <a:ext uri="{FF2B5EF4-FFF2-40B4-BE49-F238E27FC236}">
                    <a16:creationId xmlns:a16="http://schemas.microsoft.com/office/drawing/2014/main" id="{7DFC918F-D081-481C-A83A-111B3D2DF69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03" name="Shape 23">
                <a:extLst>
                  <a:ext uri="{FF2B5EF4-FFF2-40B4-BE49-F238E27FC236}">
                    <a16:creationId xmlns:a16="http://schemas.microsoft.com/office/drawing/2014/main" id="{466ED0F0-841A-4D22-9FAE-C50612176CF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04" name="Shape 2">
          <a:extLst>
            <a:ext uri="{FF2B5EF4-FFF2-40B4-BE49-F238E27FC236}">
              <a16:creationId xmlns:a16="http://schemas.microsoft.com/office/drawing/2014/main" id="{A622A57A-F95E-4D1C-A679-B2C3D7509CB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05" name="Shape 24">
            <a:extLst>
              <a:ext uri="{FF2B5EF4-FFF2-40B4-BE49-F238E27FC236}">
                <a16:creationId xmlns:a16="http://schemas.microsoft.com/office/drawing/2014/main" id="{EFB3E8F9-F543-4570-BB19-E712B2510CF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06" name="Shape 4">
              <a:extLst>
                <a:ext uri="{FF2B5EF4-FFF2-40B4-BE49-F238E27FC236}">
                  <a16:creationId xmlns:a16="http://schemas.microsoft.com/office/drawing/2014/main" id="{5129E5DE-5664-4E6E-94D2-A618D70F604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07" name="Shape 25">
              <a:extLst>
                <a:ext uri="{FF2B5EF4-FFF2-40B4-BE49-F238E27FC236}">
                  <a16:creationId xmlns:a16="http://schemas.microsoft.com/office/drawing/2014/main" id="{E9DAC1B4-0F60-4FBB-85C8-60C457AAE1A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08" name="Shape 26">
                <a:extLst>
                  <a:ext uri="{FF2B5EF4-FFF2-40B4-BE49-F238E27FC236}">
                    <a16:creationId xmlns:a16="http://schemas.microsoft.com/office/drawing/2014/main" id="{EC8B1EAA-48EB-4B7F-B892-58CD59A7BD0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09" name="Shape 27">
                <a:extLst>
                  <a:ext uri="{FF2B5EF4-FFF2-40B4-BE49-F238E27FC236}">
                    <a16:creationId xmlns:a16="http://schemas.microsoft.com/office/drawing/2014/main" id="{3A50C010-E5C7-486F-9DDD-13B11762FE6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10" name="Shape 2">
          <a:extLst>
            <a:ext uri="{FF2B5EF4-FFF2-40B4-BE49-F238E27FC236}">
              <a16:creationId xmlns:a16="http://schemas.microsoft.com/office/drawing/2014/main" id="{F42D1BC4-AC2F-42D7-8567-E8365192BB8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11" name="Shape 28">
            <a:extLst>
              <a:ext uri="{FF2B5EF4-FFF2-40B4-BE49-F238E27FC236}">
                <a16:creationId xmlns:a16="http://schemas.microsoft.com/office/drawing/2014/main" id="{BF1CF6B0-E6A5-47AB-A8ED-2D8F0E5D39B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12" name="Shape 4">
              <a:extLst>
                <a:ext uri="{FF2B5EF4-FFF2-40B4-BE49-F238E27FC236}">
                  <a16:creationId xmlns:a16="http://schemas.microsoft.com/office/drawing/2014/main" id="{16578164-7A18-40FE-8998-BE9297EFC4E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13" name="Shape 29">
              <a:extLst>
                <a:ext uri="{FF2B5EF4-FFF2-40B4-BE49-F238E27FC236}">
                  <a16:creationId xmlns:a16="http://schemas.microsoft.com/office/drawing/2014/main" id="{55AF2871-944A-4DD8-B964-973C6691F96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14" name="Shape 30">
                <a:extLst>
                  <a:ext uri="{FF2B5EF4-FFF2-40B4-BE49-F238E27FC236}">
                    <a16:creationId xmlns:a16="http://schemas.microsoft.com/office/drawing/2014/main" id="{78CD8C92-DA32-4CD2-87E4-DC66A369C45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15" name="Shape 31">
                <a:extLst>
                  <a:ext uri="{FF2B5EF4-FFF2-40B4-BE49-F238E27FC236}">
                    <a16:creationId xmlns:a16="http://schemas.microsoft.com/office/drawing/2014/main" id="{1859465E-5EEF-46B6-B12F-B89EF4C4A4D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16" name="Shape 2">
          <a:extLst>
            <a:ext uri="{FF2B5EF4-FFF2-40B4-BE49-F238E27FC236}">
              <a16:creationId xmlns:a16="http://schemas.microsoft.com/office/drawing/2014/main" id="{4076AC4D-8429-460F-868A-BEDF78F6C2D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17" name="Shape 3">
            <a:extLst>
              <a:ext uri="{FF2B5EF4-FFF2-40B4-BE49-F238E27FC236}">
                <a16:creationId xmlns:a16="http://schemas.microsoft.com/office/drawing/2014/main" id="{2BF95065-13F5-4B28-A7D0-C1AD8499D81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18" name="Shape 4">
              <a:extLst>
                <a:ext uri="{FF2B5EF4-FFF2-40B4-BE49-F238E27FC236}">
                  <a16:creationId xmlns:a16="http://schemas.microsoft.com/office/drawing/2014/main" id="{F7BF2405-DBEB-4230-90AA-27258F47CF9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19" name="Shape 5">
              <a:extLst>
                <a:ext uri="{FF2B5EF4-FFF2-40B4-BE49-F238E27FC236}">
                  <a16:creationId xmlns:a16="http://schemas.microsoft.com/office/drawing/2014/main" id="{911AF75E-8BC3-473E-A587-8D271F49C58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20" name="Shape 6">
                <a:extLst>
                  <a:ext uri="{FF2B5EF4-FFF2-40B4-BE49-F238E27FC236}">
                    <a16:creationId xmlns:a16="http://schemas.microsoft.com/office/drawing/2014/main" id="{B07228CE-F765-4156-91C4-6178A0C822F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21" name="Shape 7">
                <a:extLst>
                  <a:ext uri="{FF2B5EF4-FFF2-40B4-BE49-F238E27FC236}">
                    <a16:creationId xmlns:a16="http://schemas.microsoft.com/office/drawing/2014/main" id="{272F98E1-D47A-4821-9C29-B7D7217C106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22" name="Shape 2">
          <a:extLst>
            <a:ext uri="{FF2B5EF4-FFF2-40B4-BE49-F238E27FC236}">
              <a16:creationId xmlns:a16="http://schemas.microsoft.com/office/drawing/2014/main" id="{C74F5E95-6643-4EF6-BB02-F6118B6F406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23" name="Shape 8">
            <a:extLst>
              <a:ext uri="{FF2B5EF4-FFF2-40B4-BE49-F238E27FC236}">
                <a16:creationId xmlns:a16="http://schemas.microsoft.com/office/drawing/2014/main" id="{438ABDC0-7161-4EE6-B16D-5F573AADFC9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24" name="Shape 4">
              <a:extLst>
                <a:ext uri="{FF2B5EF4-FFF2-40B4-BE49-F238E27FC236}">
                  <a16:creationId xmlns:a16="http://schemas.microsoft.com/office/drawing/2014/main" id="{A993DB2D-CBE5-4514-9009-3D82CC966FC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25" name="Shape 9">
              <a:extLst>
                <a:ext uri="{FF2B5EF4-FFF2-40B4-BE49-F238E27FC236}">
                  <a16:creationId xmlns:a16="http://schemas.microsoft.com/office/drawing/2014/main" id="{A3E78401-1363-4DBF-A67D-EE1F0C205A7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26" name="Shape 10">
                <a:extLst>
                  <a:ext uri="{FF2B5EF4-FFF2-40B4-BE49-F238E27FC236}">
                    <a16:creationId xmlns:a16="http://schemas.microsoft.com/office/drawing/2014/main" id="{0FA47308-16A5-4996-9897-4A853F283AD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27" name="Shape 11">
                <a:extLst>
                  <a:ext uri="{FF2B5EF4-FFF2-40B4-BE49-F238E27FC236}">
                    <a16:creationId xmlns:a16="http://schemas.microsoft.com/office/drawing/2014/main" id="{6055C7D4-94B3-422A-A063-0BECABBB93D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28" name="Shape 2">
          <a:extLst>
            <a:ext uri="{FF2B5EF4-FFF2-40B4-BE49-F238E27FC236}">
              <a16:creationId xmlns:a16="http://schemas.microsoft.com/office/drawing/2014/main" id="{5D925985-36D8-466C-A678-0299D9368EA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29" name="Shape 12">
            <a:extLst>
              <a:ext uri="{FF2B5EF4-FFF2-40B4-BE49-F238E27FC236}">
                <a16:creationId xmlns:a16="http://schemas.microsoft.com/office/drawing/2014/main" id="{16C94DE6-6726-49E6-89AB-6C82ED7B24D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30" name="Shape 4">
              <a:extLst>
                <a:ext uri="{FF2B5EF4-FFF2-40B4-BE49-F238E27FC236}">
                  <a16:creationId xmlns:a16="http://schemas.microsoft.com/office/drawing/2014/main" id="{1459B3BC-9E35-42E2-BF4C-8BAB5DFAAE7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31" name="Shape 13">
              <a:extLst>
                <a:ext uri="{FF2B5EF4-FFF2-40B4-BE49-F238E27FC236}">
                  <a16:creationId xmlns:a16="http://schemas.microsoft.com/office/drawing/2014/main" id="{E9E7E50C-6603-4736-B575-8DD5EA888D2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32" name="Shape 14">
                <a:extLst>
                  <a:ext uri="{FF2B5EF4-FFF2-40B4-BE49-F238E27FC236}">
                    <a16:creationId xmlns:a16="http://schemas.microsoft.com/office/drawing/2014/main" id="{555B0AE8-6E33-4C0C-8739-D2E36ABE2EA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33" name="Shape 15">
                <a:extLst>
                  <a:ext uri="{FF2B5EF4-FFF2-40B4-BE49-F238E27FC236}">
                    <a16:creationId xmlns:a16="http://schemas.microsoft.com/office/drawing/2014/main" id="{5D6A9F94-3281-4D6D-BCC1-DDEC5AE80B2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34" name="Shape 2">
          <a:extLst>
            <a:ext uri="{FF2B5EF4-FFF2-40B4-BE49-F238E27FC236}">
              <a16:creationId xmlns:a16="http://schemas.microsoft.com/office/drawing/2014/main" id="{537D19BB-412F-411E-A2A3-786E0BC623D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35" name="Shape 16">
            <a:extLst>
              <a:ext uri="{FF2B5EF4-FFF2-40B4-BE49-F238E27FC236}">
                <a16:creationId xmlns:a16="http://schemas.microsoft.com/office/drawing/2014/main" id="{0F766227-1C24-4150-9757-B2A9DC575F8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36" name="Shape 4">
              <a:extLst>
                <a:ext uri="{FF2B5EF4-FFF2-40B4-BE49-F238E27FC236}">
                  <a16:creationId xmlns:a16="http://schemas.microsoft.com/office/drawing/2014/main" id="{EB399270-70F9-4D2F-B80D-45E4799C98F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37" name="Shape 17">
              <a:extLst>
                <a:ext uri="{FF2B5EF4-FFF2-40B4-BE49-F238E27FC236}">
                  <a16:creationId xmlns:a16="http://schemas.microsoft.com/office/drawing/2014/main" id="{96682789-E962-4AF0-B2FB-7C5993175DA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38" name="Shape 18">
                <a:extLst>
                  <a:ext uri="{FF2B5EF4-FFF2-40B4-BE49-F238E27FC236}">
                    <a16:creationId xmlns:a16="http://schemas.microsoft.com/office/drawing/2014/main" id="{60168BA5-DEAA-4F86-A776-E06A66967EA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39" name="Shape 19">
                <a:extLst>
                  <a:ext uri="{FF2B5EF4-FFF2-40B4-BE49-F238E27FC236}">
                    <a16:creationId xmlns:a16="http://schemas.microsoft.com/office/drawing/2014/main" id="{488DCE4C-91B9-42C5-84FB-0101F1E410F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40" name="Shape 2">
          <a:extLst>
            <a:ext uri="{FF2B5EF4-FFF2-40B4-BE49-F238E27FC236}">
              <a16:creationId xmlns:a16="http://schemas.microsoft.com/office/drawing/2014/main" id="{E04B49C9-FE7A-4EFE-AB74-C88578D3AF1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41" name="Shape 20">
            <a:extLst>
              <a:ext uri="{FF2B5EF4-FFF2-40B4-BE49-F238E27FC236}">
                <a16:creationId xmlns:a16="http://schemas.microsoft.com/office/drawing/2014/main" id="{E956848F-80D0-429C-9340-39F6DA292BE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42" name="Shape 4">
              <a:extLst>
                <a:ext uri="{FF2B5EF4-FFF2-40B4-BE49-F238E27FC236}">
                  <a16:creationId xmlns:a16="http://schemas.microsoft.com/office/drawing/2014/main" id="{0FECB54E-EBEC-4994-9A8A-03A6C0B6A4D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43" name="Shape 21">
              <a:extLst>
                <a:ext uri="{FF2B5EF4-FFF2-40B4-BE49-F238E27FC236}">
                  <a16:creationId xmlns:a16="http://schemas.microsoft.com/office/drawing/2014/main" id="{3C843F49-B7DE-4D36-AFEF-91D362D830E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44" name="Shape 22">
                <a:extLst>
                  <a:ext uri="{FF2B5EF4-FFF2-40B4-BE49-F238E27FC236}">
                    <a16:creationId xmlns:a16="http://schemas.microsoft.com/office/drawing/2014/main" id="{C41E01F0-FD3A-43EA-92B6-160C3CB2C4F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45" name="Shape 23">
                <a:extLst>
                  <a:ext uri="{FF2B5EF4-FFF2-40B4-BE49-F238E27FC236}">
                    <a16:creationId xmlns:a16="http://schemas.microsoft.com/office/drawing/2014/main" id="{9BDDBA68-3A24-49E4-8694-70FFB011D77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46" name="Shape 2">
          <a:extLst>
            <a:ext uri="{FF2B5EF4-FFF2-40B4-BE49-F238E27FC236}">
              <a16:creationId xmlns:a16="http://schemas.microsoft.com/office/drawing/2014/main" id="{6C49696E-F69C-4C51-93A9-5F1E7DD6D18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47" name="Shape 24">
            <a:extLst>
              <a:ext uri="{FF2B5EF4-FFF2-40B4-BE49-F238E27FC236}">
                <a16:creationId xmlns:a16="http://schemas.microsoft.com/office/drawing/2014/main" id="{7CCAA985-3A82-4AA2-819D-4C2BD53A35C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48" name="Shape 4">
              <a:extLst>
                <a:ext uri="{FF2B5EF4-FFF2-40B4-BE49-F238E27FC236}">
                  <a16:creationId xmlns:a16="http://schemas.microsoft.com/office/drawing/2014/main" id="{748B0945-A7B2-4C57-92E7-63C62714D19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49" name="Shape 25">
              <a:extLst>
                <a:ext uri="{FF2B5EF4-FFF2-40B4-BE49-F238E27FC236}">
                  <a16:creationId xmlns:a16="http://schemas.microsoft.com/office/drawing/2014/main" id="{232F0EF1-EA4B-4F28-9FFD-2CFA0BF1005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50" name="Shape 26">
                <a:extLst>
                  <a:ext uri="{FF2B5EF4-FFF2-40B4-BE49-F238E27FC236}">
                    <a16:creationId xmlns:a16="http://schemas.microsoft.com/office/drawing/2014/main" id="{83A679F8-1D8D-4862-9D96-90BC5322A8F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51" name="Shape 27">
                <a:extLst>
                  <a:ext uri="{FF2B5EF4-FFF2-40B4-BE49-F238E27FC236}">
                    <a16:creationId xmlns:a16="http://schemas.microsoft.com/office/drawing/2014/main" id="{0522CC59-9EA8-4026-A80E-2BD13D359C3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52" name="Shape 2">
          <a:extLst>
            <a:ext uri="{FF2B5EF4-FFF2-40B4-BE49-F238E27FC236}">
              <a16:creationId xmlns:a16="http://schemas.microsoft.com/office/drawing/2014/main" id="{992CEA18-D6A9-4A3D-A109-7CA88B2DA06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53" name="Shape 28">
            <a:extLst>
              <a:ext uri="{FF2B5EF4-FFF2-40B4-BE49-F238E27FC236}">
                <a16:creationId xmlns:a16="http://schemas.microsoft.com/office/drawing/2014/main" id="{C3DA6857-C9AE-43CB-91A0-705C0E723E0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54" name="Shape 4">
              <a:extLst>
                <a:ext uri="{FF2B5EF4-FFF2-40B4-BE49-F238E27FC236}">
                  <a16:creationId xmlns:a16="http://schemas.microsoft.com/office/drawing/2014/main" id="{2742CA60-1271-494E-BD98-D86564380B5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55" name="Shape 29">
              <a:extLst>
                <a:ext uri="{FF2B5EF4-FFF2-40B4-BE49-F238E27FC236}">
                  <a16:creationId xmlns:a16="http://schemas.microsoft.com/office/drawing/2014/main" id="{F8C40971-D7AF-466B-9E7A-39DD8FEB48E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56" name="Shape 30">
                <a:extLst>
                  <a:ext uri="{FF2B5EF4-FFF2-40B4-BE49-F238E27FC236}">
                    <a16:creationId xmlns:a16="http://schemas.microsoft.com/office/drawing/2014/main" id="{B5E587D7-97E9-413B-B709-FE2402B7B7C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57" name="Shape 31">
                <a:extLst>
                  <a:ext uri="{FF2B5EF4-FFF2-40B4-BE49-F238E27FC236}">
                    <a16:creationId xmlns:a16="http://schemas.microsoft.com/office/drawing/2014/main" id="{A36826D6-314F-4808-91DC-2C6D6624924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58" name="Shape 2">
          <a:extLst>
            <a:ext uri="{FF2B5EF4-FFF2-40B4-BE49-F238E27FC236}">
              <a16:creationId xmlns:a16="http://schemas.microsoft.com/office/drawing/2014/main" id="{5FD5636A-5DDE-4859-BA67-FD14B40BBC9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59" name="Shape 3">
            <a:extLst>
              <a:ext uri="{FF2B5EF4-FFF2-40B4-BE49-F238E27FC236}">
                <a16:creationId xmlns:a16="http://schemas.microsoft.com/office/drawing/2014/main" id="{92AA71AC-FD66-4407-9E02-D1C246CA6DB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60" name="Shape 4">
              <a:extLst>
                <a:ext uri="{FF2B5EF4-FFF2-40B4-BE49-F238E27FC236}">
                  <a16:creationId xmlns:a16="http://schemas.microsoft.com/office/drawing/2014/main" id="{4F1056F8-CF8A-4158-86A4-81CB1C469AD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61" name="Shape 5">
              <a:extLst>
                <a:ext uri="{FF2B5EF4-FFF2-40B4-BE49-F238E27FC236}">
                  <a16:creationId xmlns:a16="http://schemas.microsoft.com/office/drawing/2014/main" id="{5500A986-346E-4C68-8E1D-53D3378AEC4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62" name="Shape 6">
                <a:extLst>
                  <a:ext uri="{FF2B5EF4-FFF2-40B4-BE49-F238E27FC236}">
                    <a16:creationId xmlns:a16="http://schemas.microsoft.com/office/drawing/2014/main" id="{AD026D4B-689D-499B-91A5-8291F59F894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63" name="Shape 7">
                <a:extLst>
                  <a:ext uri="{FF2B5EF4-FFF2-40B4-BE49-F238E27FC236}">
                    <a16:creationId xmlns:a16="http://schemas.microsoft.com/office/drawing/2014/main" id="{A03AD627-E365-4EEC-83E0-9E275E6E847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64" name="Shape 2">
          <a:extLst>
            <a:ext uri="{FF2B5EF4-FFF2-40B4-BE49-F238E27FC236}">
              <a16:creationId xmlns:a16="http://schemas.microsoft.com/office/drawing/2014/main" id="{7A533F9D-3CFC-4FB4-A6BE-1A5B2AAEC46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65" name="Shape 8">
            <a:extLst>
              <a:ext uri="{FF2B5EF4-FFF2-40B4-BE49-F238E27FC236}">
                <a16:creationId xmlns:a16="http://schemas.microsoft.com/office/drawing/2014/main" id="{0B7278D0-5B49-4626-A0BA-34EFB622E23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66" name="Shape 4">
              <a:extLst>
                <a:ext uri="{FF2B5EF4-FFF2-40B4-BE49-F238E27FC236}">
                  <a16:creationId xmlns:a16="http://schemas.microsoft.com/office/drawing/2014/main" id="{47155845-26D8-4FA7-9763-22B78CD7F3B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67" name="Shape 9">
              <a:extLst>
                <a:ext uri="{FF2B5EF4-FFF2-40B4-BE49-F238E27FC236}">
                  <a16:creationId xmlns:a16="http://schemas.microsoft.com/office/drawing/2014/main" id="{54F21659-6DED-442C-9FF3-1D50874CEF9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68" name="Shape 10">
                <a:extLst>
                  <a:ext uri="{FF2B5EF4-FFF2-40B4-BE49-F238E27FC236}">
                    <a16:creationId xmlns:a16="http://schemas.microsoft.com/office/drawing/2014/main" id="{624C0D92-DB35-4C75-B610-AD8AAB2CA82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69" name="Shape 11">
                <a:extLst>
                  <a:ext uri="{FF2B5EF4-FFF2-40B4-BE49-F238E27FC236}">
                    <a16:creationId xmlns:a16="http://schemas.microsoft.com/office/drawing/2014/main" id="{C7BFDA1A-7EBC-42F6-8BF7-6F06D4BB044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70" name="Shape 2">
          <a:extLst>
            <a:ext uri="{FF2B5EF4-FFF2-40B4-BE49-F238E27FC236}">
              <a16:creationId xmlns:a16="http://schemas.microsoft.com/office/drawing/2014/main" id="{6A3074C1-23C2-44FE-8EA4-8B7E0830C19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71" name="Shape 12">
            <a:extLst>
              <a:ext uri="{FF2B5EF4-FFF2-40B4-BE49-F238E27FC236}">
                <a16:creationId xmlns:a16="http://schemas.microsoft.com/office/drawing/2014/main" id="{DD5599C2-B2F8-4525-A633-BB0A60E33AC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72" name="Shape 4">
              <a:extLst>
                <a:ext uri="{FF2B5EF4-FFF2-40B4-BE49-F238E27FC236}">
                  <a16:creationId xmlns:a16="http://schemas.microsoft.com/office/drawing/2014/main" id="{D313D7FA-8298-4B81-B838-C368DD8B01D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73" name="Shape 13">
              <a:extLst>
                <a:ext uri="{FF2B5EF4-FFF2-40B4-BE49-F238E27FC236}">
                  <a16:creationId xmlns:a16="http://schemas.microsoft.com/office/drawing/2014/main" id="{7199E464-EA0A-4781-9C8B-C9C64B429B3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74" name="Shape 14">
                <a:extLst>
                  <a:ext uri="{FF2B5EF4-FFF2-40B4-BE49-F238E27FC236}">
                    <a16:creationId xmlns:a16="http://schemas.microsoft.com/office/drawing/2014/main" id="{22981530-E8CE-44CC-A585-231FF170401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75" name="Shape 15">
                <a:extLst>
                  <a:ext uri="{FF2B5EF4-FFF2-40B4-BE49-F238E27FC236}">
                    <a16:creationId xmlns:a16="http://schemas.microsoft.com/office/drawing/2014/main" id="{286C90E5-6702-4FF2-9F60-2D47DBDB1E5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76" name="Shape 2">
          <a:extLst>
            <a:ext uri="{FF2B5EF4-FFF2-40B4-BE49-F238E27FC236}">
              <a16:creationId xmlns:a16="http://schemas.microsoft.com/office/drawing/2014/main" id="{C7C92268-1151-40F3-96B4-462844DD325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77" name="Shape 16">
            <a:extLst>
              <a:ext uri="{FF2B5EF4-FFF2-40B4-BE49-F238E27FC236}">
                <a16:creationId xmlns:a16="http://schemas.microsoft.com/office/drawing/2014/main" id="{88E83B40-CC61-4E2D-8DC6-8F77C195528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78" name="Shape 4">
              <a:extLst>
                <a:ext uri="{FF2B5EF4-FFF2-40B4-BE49-F238E27FC236}">
                  <a16:creationId xmlns:a16="http://schemas.microsoft.com/office/drawing/2014/main" id="{FB3AC3D0-5DA5-4C66-A534-78FFBC7FEF4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79" name="Shape 17">
              <a:extLst>
                <a:ext uri="{FF2B5EF4-FFF2-40B4-BE49-F238E27FC236}">
                  <a16:creationId xmlns:a16="http://schemas.microsoft.com/office/drawing/2014/main" id="{CB95A224-1B22-4D0B-87E1-692F1340F8A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80" name="Shape 18">
                <a:extLst>
                  <a:ext uri="{FF2B5EF4-FFF2-40B4-BE49-F238E27FC236}">
                    <a16:creationId xmlns:a16="http://schemas.microsoft.com/office/drawing/2014/main" id="{739E8337-B964-497C-B82C-519B0B076E8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81" name="Shape 19">
                <a:extLst>
                  <a:ext uri="{FF2B5EF4-FFF2-40B4-BE49-F238E27FC236}">
                    <a16:creationId xmlns:a16="http://schemas.microsoft.com/office/drawing/2014/main" id="{5E3780DB-CB1E-418D-BE3C-9E605902FD1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82" name="Shape 2">
          <a:extLst>
            <a:ext uri="{FF2B5EF4-FFF2-40B4-BE49-F238E27FC236}">
              <a16:creationId xmlns:a16="http://schemas.microsoft.com/office/drawing/2014/main" id="{FFE0CB83-B836-4019-AD17-C20CEAD4B7C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83" name="Shape 20">
            <a:extLst>
              <a:ext uri="{FF2B5EF4-FFF2-40B4-BE49-F238E27FC236}">
                <a16:creationId xmlns:a16="http://schemas.microsoft.com/office/drawing/2014/main" id="{75F4E330-5393-4361-BD64-4F1208736BE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84" name="Shape 4">
              <a:extLst>
                <a:ext uri="{FF2B5EF4-FFF2-40B4-BE49-F238E27FC236}">
                  <a16:creationId xmlns:a16="http://schemas.microsoft.com/office/drawing/2014/main" id="{7BC19153-5DB6-42E4-AB2A-E10008B5BED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85" name="Shape 21">
              <a:extLst>
                <a:ext uri="{FF2B5EF4-FFF2-40B4-BE49-F238E27FC236}">
                  <a16:creationId xmlns:a16="http://schemas.microsoft.com/office/drawing/2014/main" id="{93F94B92-1E72-48BF-AF0D-C7BCE798352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86" name="Shape 22">
                <a:extLst>
                  <a:ext uri="{FF2B5EF4-FFF2-40B4-BE49-F238E27FC236}">
                    <a16:creationId xmlns:a16="http://schemas.microsoft.com/office/drawing/2014/main" id="{76019C2D-1DE4-4193-A90F-28A7D2E5C53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87" name="Shape 23">
                <a:extLst>
                  <a:ext uri="{FF2B5EF4-FFF2-40B4-BE49-F238E27FC236}">
                    <a16:creationId xmlns:a16="http://schemas.microsoft.com/office/drawing/2014/main" id="{6D3B59ED-BEF6-453C-9C68-E323C55BC83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88" name="Shape 2">
          <a:extLst>
            <a:ext uri="{FF2B5EF4-FFF2-40B4-BE49-F238E27FC236}">
              <a16:creationId xmlns:a16="http://schemas.microsoft.com/office/drawing/2014/main" id="{B86BD67D-617D-4B1B-A07E-D985FFC900C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89" name="Shape 24">
            <a:extLst>
              <a:ext uri="{FF2B5EF4-FFF2-40B4-BE49-F238E27FC236}">
                <a16:creationId xmlns:a16="http://schemas.microsoft.com/office/drawing/2014/main" id="{3B3B79F8-2915-44BC-8A06-471C32715FA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90" name="Shape 4">
              <a:extLst>
                <a:ext uri="{FF2B5EF4-FFF2-40B4-BE49-F238E27FC236}">
                  <a16:creationId xmlns:a16="http://schemas.microsoft.com/office/drawing/2014/main" id="{F07EE065-FD3D-465C-A804-B5889F8BABC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91" name="Shape 25">
              <a:extLst>
                <a:ext uri="{FF2B5EF4-FFF2-40B4-BE49-F238E27FC236}">
                  <a16:creationId xmlns:a16="http://schemas.microsoft.com/office/drawing/2014/main" id="{D065960B-86D3-4D2E-8A74-5029FF76D90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92" name="Shape 26">
                <a:extLst>
                  <a:ext uri="{FF2B5EF4-FFF2-40B4-BE49-F238E27FC236}">
                    <a16:creationId xmlns:a16="http://schemas.microsoft.com/office/drawing/2014/main" id="{76DB1B03-0FE6-466A-A3F4-FA9F347A1AD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93" name="Shape 27">
                <a:extLst>
                  <a:ext uri="{FF2B5EF4-FFF2-40B4-BE49-F238E27FC236}">
                    <a16:creationId xmlns:a16="http://schemas.microsoft.com/office/drawing/2014/main" id="{78EAB957-5CCC-4522-B5DC-6C492CA4F80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794" name="Shape 2">
          <a:extLst>
            <a:ext uri="{FF2B5EF4-FFF2-40B4-BE49-F238E27FC236}">
              <a16:creationId xmlns:a16="http://schemas.microsoft.com/office/drawing/2014/main" id="{04DA5CC5-8D57-4220-8815-A6F39F7D988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795" name="Shape 28">
            <a:extLst>
              <a:ext uri="{FF2B5EF4-FFF2-40B4-BE49-F238E27FC236}">
                <a16:creationId xmlns:a16="http://schemas.microsoft.com/office/drawing/2014/main" id="{EC4B8D49-27C2-4501-B64F-DE845530C61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796" name="Shape 4">
              <a:extLst>
                <a:ext uri="{FF2B5EF4-FFF2-40B4-BE49-F238E27FC236}">
                  <a16:creationId xmlns:a16="http://schemas.microsoft.com/office/drawing/2014/main" id="{AD898FD6-BBD3-4287-B787-CCED3809262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97" name="Shape 29">
              <a:extLst>
                <a:ext uri="{FF2B5EF4-FFF2-40B4-BE49-F238E27FC236}">
                  <a16:creationId xmlns:a16="http://schemas.microsoft.com/office/drawing/2014/main" id="{2CB28A5C-0EA5-49BD-ABA8-16D560CE91F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798" name="Shape 30">
                <a:extLst>
                  <a:ext uri="{FF2B5EF4-FFF2-40B4-BE49-F238E27FC236}">
                    <a16:creationId xmlns:a16="http://schemas.microsoft.com/office/drawing/2014/main" id="{B3556D10-79C0-4A0B-8A97-E2C335F18EC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99" name="Shape 31">
                <a:extLst>
                  <a:ext uri="{FF2B5EF4-FFF2-40B4-BE49-F238E27FC236}">
                    <a16:creationId xmlns:a16="http://schemas.microsoft.com/office/drawing/2014/main" id="{4E52CF7E-4974-4427-A871-BDCBDD7406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00" name="Shape 2">
          <a:extLst>
            <a:ext uri="{FF2B5EF4-FFF2-40B4-BE49-F238E27FC236}">
              <a16:creationId xmlns:a16="http://schemas.microsoft.com/office/drawing/2014/main" id="{E50D2443-D447-472E-807C-BC9192C7A75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01" name="Shape 3">
            <a:extLst>
              <a:ext uri="{FF2B5EF4-FFF2-40B4-BE49-F238E27FC236}">
                <a16:creationId xmlns:a16="http://schemas.microsoft.com/office/drawing/2014/main" id="{8D6BAA00-6F15-435A-8DCB-AF327C6750F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02" name="Shape 4">
              <a:extLst>
                <a:ext uri="{FF2B5EF4-FFF2-40B4-BE49-F238E27FC236}">
                  <a16:creationId xmlns:a16="http://schemas.microsoft.com/office/drawing/2014/main" id="{A396343B-C72F-457C-BE58-2A8F2DB7881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03" name="Shape 5">
              <a:extLst>
                <a:ext uri="{FF2B5EF4-FFF2-40B4-BE49-F238E27FC236}">
                  <a16:creationId xmlns:a16="http://schemas.microsoft.com/office/drawing/2014/main" id="{8B5D230A-2DBF-4008-919A-1975A8414C1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04" name="Shape 6">
                <a:extLst>
                  <a:ext uri="{FF2B5EF4-FFF2-40B4-BE49-F238E27FC236}">
                    <a16:creationId xmlns:a16="http://schemas.microsoft.com/office/drawing/2014/main" id="{4467131F-7EC8-416F-9BFE-38BDB4623B3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05" name="Shape 7">
                <a:extLst>
                  <a:ext uri="{FF2B5EF4-FFF2-40B4-BE49-F238E27FC236}">
                    <a16:creationId xmlns:a16="http://schemas.microsoft.com/office/drawing/2014/main" id="{885949BF-F682-44DF-B578-75CB6B17927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06" name="Shape 2">
          <a:extLst>
            <a:ext uri="{FF2B5EF4-FFF2-40B4-BE49-F238E27FC236}">
              <a16:creationId xmlns:a16="http://schemas.microsoft.com/office/drawing/2014/main" id="{A40E3BA6-C2D6-46E7-AAD5-6B459ED0B11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07" name="Shape 8">
            <a:extLst>
              <a:ext uri="{FF2B5EF4-FFF2-40B4-BE49-F238E27FC236}">
                <a16:creationId xmlns:a16="http://schemas.microsoft.com/office/drawing/2014/main" id="{5640F625-9EAC-4A0D-9FDE-7C02E2E71F1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08" name="Shape 4">
              <a:extLst>
                <a:ext uri="{FF2B5EF4-FFF2-40B4-BE49-F238E27FC236}">
                  <a16:creationId xmlns:a16="http://schemas.microsoft.com/office/drawing/2014/main" id="{8937F56A-C670-4F41-B9D7-F2ED8BADA5B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09" name="Shape 9">
              <a:extLst>
                <a:ext uri="{FF2B5EF4-FFF2-40B4-BE49-F238E27FC236}">
                  <a16:creationId xmlns:a16="http://schemas.microsoft.com/office/drawing/2014/main" id="{1E8B9E03-3D29-4DE7-B986-FDE5A895B3E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10" name="Shape 10">
                <a:extLst>
                  <a:ext uri="{FF2B5EF4-FFF2-40B4-BE49-F238E27FC236}">
                    <a16:creationId xmlns:a16="http://schemas.microsoft.com/office/drawing/2014/main" id="{752D7EF7-2F73-4E49-A85E-6339BA62F7F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11" name="Shape 11">
                <a:extLst>
                  <a:ext uri="{FF2B5EF4-FFF2-40B4-BE49-F238E27FC236}">
                    <a16:creationId xmlns:a16="http://schemas.microsoft.com/office/drawing/2014/main" id="{587106A0-DAC5-4932-A0F9-AEDF2E97AB6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12" name="Shape 2">
          <a:extLst>
            <a:ext uri="{FF2B5EF4-FFF2-40B4-BE49-F238E27FC236}">
              <a16:creationId xmlns:a16="http://schemas.microsoft.com/office/drawing/2014/main" id="{E0EDDB1D-7A3F-4929-B4B9-5628EA56B2A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13" name="Shape 12">
            <a:extLst>
              <a:ext uri="{FF2B5EF4-FFF2-40B4-BE49-F238E27FC236}">
                <a16:creationId xmlns:a16="http://schemas.microsoft.com/office/drawing/2014/main" id="{9303A4E9-3F1B-4D76-84F5-EE740E7C7F9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14" name="Shape 4">
              <a:extLst>
                <a:ext uri="{FF2B5EF4-FFF2-40B4-BE49-F238E27FC236}">
                  <a16:creationId xmlns:a16="http://schemas.microsoft.com/office/drawing/2014/main" id="{AA81939E-0B67-4902-AF37-46EBB80E9BB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15" name="Shape 13">
              <a:extLst>
                <a:ext uri="{FF2B5EF4-FFF2-40B4-BE49-F238E27FC236}">
                  <a16:creationId xmlns:a16="http://schemas.microsoft.com/office/drawing/2014/main" id="{36710EA7-9660-48B9-9D2E-9FFDF5EC67F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16" name="Shape 14">
                <a:extLst>
                  <a:ext uri="{FF2B5EF4-FFF2-40B4-BE49-F238E27FC236}">
                    <a16:creationId xmlns:a16="http://schemas.microsoft.com/office/drawing/2014/main" id="{DCFED890-320B-4ED5-9F8C-99A3AD3A350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17" name="Shape 15">
                <a:extLst>
                  <a:ext uri="{FF2B5EF4-FFF2-40B4-BE49-F238E27FC236}">
                    <a16:creationId xmlns:a16="http://schemas.microsoft.com/office/drawing/2014/main" id="{AEA5FF23-3D9E-49A2-81C6-8A1AFC248DB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18" name="Shape 2">
          <a:extLst>
            <a:ext uri="{FF2B5EF4-FFF2-40B4-BE49-F238E27FC236}">
              <a16:creationId xmlns:a16="http://schemas.microsoft.com/office/drawing/2014/main" id="{FA35430D-B1A1-46C7-B91E-F70FEF2FF20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19" name="Shape 16">
            <a:extLst>
              <a:ext uri="{FF2B5EF4-FFF2-40B4-BE49-F238E27FC236}">
                <a16:creationId xmlns:a16="http://schemas.microsoft.com/office/drawing/2014/main" id="{D18F01B7-0DBE-43E4-A071-BD604BE1BB4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20" name="Shape 4">
              <a:extLst>
                <a:ext uri="{FF2B5EF4-FFF2-40B4-BE49-F238E27FC236}">
                  <a16:creationId xmlns:a16="http://schemas.microsoft.com/office/drawing/2014/main" id="{AD752FB0-1EF4-4628-AD9A-2709C346D5E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21" name="Shape 17">
              <a:extLst>
                <a:ext uri="{FF2B5EF4-FFF2-40B4-BE49-F238E27FC236}">
                  <a16:creationId xmlns:a16="http://schemas.microsoft.com/office/drawing/2014/main" id="{4EEDA0B1-F5F3-4905-A08C-5BCD3E121FF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22" name="Shape 18">
                <a:extLst>
                  <a:ext uri="{FF2B5EF4-FFF2-40B4-BE49-F238E27FC236}">
                    <a16:creationId xmlns:a16="http://schemas.microsoft.com/office/drawing/2014/main" id="{47140692-4388-48DA-8591-C2762BF2A4D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23" name="Shape 19">
                <a:extLst>
                  <a:ext uri="{FF2B5EF4-FFF2-40B4-BE49-F238E27FC236}">
                    <a16:creationId xmlns:a16="http://schemas.microsoft.com/office/drawing/2014/main" id="{65917B48-6732-4BE3-A6AA-F5053E69B11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24" name="Shape 2">
          <a:extLst>
            <a:ext uri="{FF2B5EF4-FFF2-40B4-BE49-F238E27FC236}">
              <a16:creationId xmlns:a16="http://schemas.microsoft.com/office/drawing/2014/main" id="{2126D09B-9849-49C9-8DFA-40B9239C827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25" name="Shape 20">
            <a:extLst>
              <a:ext uri="{FF2B5EF4-FFF2-40B4-BE49-F238E27FC236}">
                <a16:creationId xmlns:a16="http://schemas.microsoft.com/office/drawing/2014/main" id="{61772D16-48F1-4556-95A4-65EA8FD75B3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26" name="Shape 4">
              <a:extLst>
                <a:ext uri="{FF2B5EF4-FFF2-40B4-BE49-F238E27FC236}">
                  <a16:creationId xmlns:a16="http://schemas.microsoft.com/office/drawing/2014/main" id="{2B6EE53B-8602-46F2-A6EC-FAD5DF9D617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27" name="Shape 21">
              <a:extLst>
                <a:ext uri="{FF2B5EF4-FFF2-40B4-BE49-F238E27FC236}">
                  <a16:creationId xmlns:a16="http://schemas.microsoft.com/office/drawing/2014/main" id="{A8D8CA2F-59A5-4C8E-BB4F-BEB30CAD83A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28" name="Shape 22">
                <a:extLst>
                  <a:ext uri="{FF2B5EF4-FFF2-40B4-BE49-F238E27FC236}">
                    <a16:creationId xmlns:a16="http://schemas.microsoft.com/office/drawing/2014/main" id="{5F5AC6CE-BFCE-4773-8B77-31C03DAFFD4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29" name="Shape 23">
                <a:extLst>
                  <a:ext uri="{FF2B5EF4-FFF2-40B4-BE49-F238E27FC236}">
                    <a16:creationId xmlns:a16="http://schemas.microsoft.com/office/drawing/2014/main" id="{925C8E77-9DE7-4B86-BD43-FBBC188D884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30" name="Shape 2">
          <a:extLst>
            <a:ext uri="{FF2B5EF4-FFF2-40B4-BE49-F238E27FC236}">
              <a16:creationId xmlns:a16="http://schemas.microsoft.com/office/drawing/2014/main" id="{DD0A52A2-EC37-42CE-80FC-CFAC6B9452A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31" name="Shape 24">
            <a:extLst>
              <a:ext uri="{FF2B5EF4-FFF2-40B4-BE49-F238E27FC236}">
                <a16:creationId xmlns:a16="http://schemas.microsoft.com/office/drawing/2014/main" id="{F4512AC1-6EFA-452E-9F90-7E8E97612E7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32" name="Shape 4">
              <a:extLst>
                <a:ext uri="{FF2B5EF4-FFF2-40B4-BE49-F238E27FC236}">
                  <a16:creationId xmlns:a16="http://schemas.microsoft.com/office/drawing/2014/main" id="{645EFC07-9F27-44E2-BD0D-97A7A17A63A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33" name="Shape 25">
              <a:extLst>
                <a:ext uri="{FF2B5EF4-FFF2-40B4-BE49-F238E27FC236}">
                  <a16:creationId xmlns:a16="http://schemas.microsoft.com/office/drawing/2014/main" id="{BACF5D4F-E100-423F-8892-E8767376AF3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34" name="Shape 26">
                <a:extLst>
                  <a:ext uri="{FF2B5EF4-FFF2-40B4-BE49-F238E27FC236}">
                    <a16:creationId xmlns:a16="http://schemas.microsoft.com/office/drawing/2014/main" id="{CF1ADB6E-BBBA-40FE-980A-36ED2D0FA5C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35" name="Shape 27">
                <a:extLst>
                  <a:ext uri="{FF2B5EF4-FFF2-40B4-BE49-F238E27FC236}">
                    <a16:creationId xmlns:a16="http://schemas.microsoft.com/office/drawing/2014/main" id="{6626C7AB-928B-4967-A133-1403E229AF0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36" name="Shape 2">
          <a:extLst>
            <a:ext uri="{FF2B5EF4-FFF2-40B4-BE49-F238E27FC236}">
              <a16:creationId xmlns:a16="http://schemas.microsoft.com/office/drawing/2014/main" id="{9E0B7194-907F-43E9-83A7-B6CE5262F41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37" name="Shape 28">
            <a:extLst>
              <a:ext uri="{FF2B5EF4-FFF2-40B4-BE49-F238E27FC236}">
                <a16:creationId xmlns:a16="http://schemas.microsoft.com/office/drawing/2014/main" id="{6F4C3704-676D-4130-AB71-C1B2050BB05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38" name="Shape 4">
              <a:extLst>
                <a:ext uri="{FF2B5EF4-FFF2-40B4-BE49-F238E27FC236}">
                  <a16:creationId xmlns:a16="http://schemas.microsoft.com/office/drawing/2014/main" id="{9F8ECCD7-2F85-4E16-9490-14EE4439963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39" name="Shape 29">
              <a:extLst>
                <a:ext uri="{FF2B5EF4-FFF2-40B4-BE49-F238E27FC236}">
                  <a16:creationId xmlns:a16="http://schemas.microsoft.com/office/drawing/2014/main" id="{BDCC359F-344C-4F19-81C0-4BAE1639407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40" name="Shape 30">
                <a:extLst>
                  <a:ext uri="{FF2B5EF4-FFF2-40B4-BE49-F238E27FC236}">
                    <a16:creationId xmlns:a16="http://schemas.microsoft.com/office/drawing/2014/main" id="{FDBD925D-9C3B-4E66-B7DD-F3DE79FAF1E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41" name="Shape 31">
                <a:extLst>
                  <a:ext uri="{FF2B5EF4-FFF2-40B4-BE49-F238E27FC236}">
                    <a16:creationId xmlns:a16="http://schemas.microsoft.com/office/drawing/2014/main" id="{A9D6BCD9-9873-4A4D-856E-5F884B243C2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42" name="Shape 2">
          <a:extLst>
            <a:ext uri="{FF2B5EF4-FFF2-40B4-BE49-F238E27FC236}">
              <a16:creationId xmlns:a16="http://schemas.microsoft.com/office/drawing/2014/main" id="{64CE34E2-B5D6-469A-A236-09E8630C0D4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43" name="Shape 3">
            <a:extLst>
              <a:ext uri="{FF2B5EF4-FFF2-40B4-BE49-F238E27FC236}">
                <a16:creationId xmlns:a16="http://schemas.microsoft.com/office/drawing/2014/main" id="{7B2CAB61-7338-4FC0-84D1-EA33059EA52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44" name="Shape 4">
              <a:extLst>
                <a:ext uri="{FF2B5EF4-FFF2-40B4-BE49-F238E27FC236}">
                  <a16:creationId xmlns:a16="http://schemas.microsoft.com/office/drawing/2014/main" id="{BB64E56F-5F29-4734-A9CD-F02678CD96A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45" name="Shape 5">
              <a:extLst>
                <a:ext uri="{FF2B5EF4-FFF2-40B4-BE49-F238E27FC236}">
                  <a16:creationId xmlns:a16="http://schemas.microsoft.com/office/drawing/2014/main" id="{A338B433-4459-4935-BACA-12E114160BE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46" name="Shape 6">
                <a:extLst>
                  <a:ext uri="{FF2B5EF4-FFF2-40B4-BE49-F238E27FC236}">
                    <a16:creationId xmlns:a16="http://schemas.microsoft.com/office/drawing/2014/main" id="{7EC396E0-EBD1-49B2-9DCD-5241F6E83D6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47" name="Shape 7">
                <a:extLst>
                  <a:ext uri="{FF2B5EF4-FFF2-40B4-BE49-F238E27FC236}">
                    <a16:creationId xmlns:a16="http://schemas.microsoft.com/office/drawing/2014/main" id="{C9D9ABBA-A7F7-4056-AFE7-CFD535BE92C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48" name="Shape 2">
          <a:extLst>
            <a:ext uri="{FF2B5EF4-FFF2-40B4-BE49-F238E27FC236}">
              <a16:creationId xmlns:a16="http://schemas.microsoft.com/office/drawing/2014/main" id="{D1F299FF-0218-4643-8B59-CD7D7D8C181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49" name="Shape 8">
            <a:extLst>
              <a:ext uri="{FF2B5EF4-FFF2-40B4-BE49-F238E27FC236}">
                <a16:creationId xmlns:a16="http://schemas.microsoft.com/office/drawing/2014/main" id="{E6CC811B-9B06-4DA1-B366-B3B2991AF7A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50" name="Shape 4">
              <a:extLst>
                <a:ext uri="{FF2B5EF4-FFF2-40B4-BE49-F238E27FC236}">
                  <a16:creationId xmlns:a16="http://schemas.microsoft.com/office/drawing/2014/main" id="{85E638EC-278B-47FF-9977-52D0131041B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51" name="Shape 9">
              <a:extLst>
                <a:ext uri="{FF2B5EF4-FFF2-40B4-BE49-F238E27FC236}">
                  <a16:creationId xmlns:a16="http://schemas.microsoft.com/office/drawing/2014/main" id="{67EB2DBF-47A4-4ECD-ADE9-4B1A10E8B1C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52" name="Shape 10">
                <a:extLst>
                  <a:ext uri="{FF2B5EF4-FFF2-40B4-BE49-F238E27FC236}">
                    <a16:creationId xmlns:a16="http://schemas.microsoft.com/office/drawing/2014/main" id="{21745330-3E0C-44D7-A26B-4C9C5F844C5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53" name="Shape 11">
                <a:extLst>
                  <a:ext uri="{FF2B5EF4-FFF2-40B4-BE49-F238E27FC236}">
                    <a16:creationId xmlns:a16="http://schemas.microsoft.com/office/drawing/2014/main" id="{C65E89B3-0623-415E-AC9C-0F152CADB77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54" name="Shape 2">
          <a:extLst>
            <a:ext uri="{FF2B5EF4-FFF2-40B4-BE49-F238E27FC236}">
              <a16:creationId xmlns:a16="http://schemas.microsoft.com/office/drawing/2014/main" id="{DBDCB133-CFA3-4A5E-9247-3A251738E74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55" name="Shape 12">
            <a:extLst>
              <a:ext uri="{FF2B5EF4-FFF2-40B4-BE49-F238E27FC236}">
                <a16:creationId xmlns:a16="http://schemas.microsoft.com/office/drawing/2014/main" id="{95F12EAB-00A8-48A4-BAD4-ACB633D80EB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56" name="Shape 4">
              <a:extLst>
                <a:ext uri="{FF2B5EF4-FFF2-40B4-BE49-F238E27FC236}">
                  <a16:creationId xmlns:a16="http://schemas.microsoft.com/office/drawing/2014/main" id="{847481BE-FBBA-4491-8107-000D0585519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57" name="Shape 13">
              <a:extLst>
                <a:ext uri="{FF2B5EF4-FFF2-40B4-BE49-F238E27FC236}">
                  <a16:creationId xmlns:a16="http://schemas.microsoft.com/office/drawing/2014/main" id="{EF7D257D-94AF-41D4-A964-809A5A18565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58" name="Shape 14">
                <a:extLst>
                  <a:ext uri="{FF2B5EF4-FFF2-40B4-BE49-F238E27FC236}">
                    <a16:creationId xmlns:a16="http://schemas.microsoft.com/office/drawing/2014/main" id="{AB43C371-E553-4EF0-910F-31E614B77EF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59" name="Shape 15">
                <a:extLst>
                  <a:ext uri="{FF2B5EF4-FFF2-40B4-BE49-F238E27FC236}">
                    <a16:creationId xmlns:a16="http://schemas.microsoft.com/office/drawing/2014/main" id="{61819EF2-95BC-4891-860F-5C31909B479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60" name="Shape 2">
          <a:extLst>
            <a:ext uri="{FF2B5EF4-FFF2-40B4-BE49-F238E27FC236}">
              <a16:creationId xmlns:a16="http://schemas.microsoft.com/office/drawing/2014/main" id="{3116675B-9713-4E12-BBD9-04D58A47C7D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61" name="Shape 16">
            <a:extLst>
              <a:ext uri="{FF2B5EF4-FFF2-40B4-BE49-F238E27FC236}">
                <a16:creationId xmlns:a16="http://schemas.microsoft.com/office/drawing/2014/main" id="{703344B5-3A04-4B8A-BB73-FA11C414E3B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62" name="Shape 4">
              <a:extLst>
                <a:ext uri="{FF2B5EF4-FFF2-40B4-BE49-F238E27FC236}">
                  <a16:creationId xmlns:a16="http://schemas.microsoft.com/office/drawing/2014/main" id="{31F41139-EDB5-44F4-950D-A40415990FB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63" name="Shape 17">
              <a:extLst>
                <a:ext uri="{FF2B5EF4-FFF2-40B4-BE49-F238E27FC236}">
                  <a16:creationId xmlns:a16="http://schemas.microsoft.com/office/drawing/2014/main" id="{CD775AAA-4BBE-4481-95E2-7273B46ACFC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64" name="Shape 18">
                <a:extLst>
                  <a:ext uri="{FF2B5EF4-FFF2-40B4-BE49-F238E27FC236}">
                    <a16:creationId xmlns:a16="http://schemas.microsoft.com/office/drawing/2014/main" id="{B1902F23-8283-4DD5-93EA-E8CCB256C9D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65" name="Shape 19">
                <a:extLst>
                  <a:ext uri="{FF2B5EF4-FFF2-40B4-BE49-F238E27FC236}">
                    <a16:creationId xmlns:a16="http://schemas.microsoft.com/office/drawing/2014/main" id="{143A3DA8-1B8F-4B2E-ABB8-93D4BF336AD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66" name="Shape 2">
          <a:extLst>
            <a:ext uri="{FF2B5EF4-FFF2-40B4-BE49-F238E27FC236}">
              <a16:creationId xmlns:a16="http://schemas.microsoft.com/office/drawing/2014/main" id="{2DF99F26-8D10-4294-84BB-A95DED1F588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67" name="Shape 20">
            <a:extLst>
              <a:ext uri="{FF2B5EF4-FFF2-40B4-BE49-F238E27FC236}">
                <a16:creationId xmlns:a16="http://schemas.microsoft.com/office/drawing/2014/main" id="{B6DD1CE0-E721-4361-915C-5043324ABFA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68" name="Shape 4">
              <a:extLst>
                <a:ext uri="{FF2B5EF4-FFF2-40B4-BE49-F238E27FC236}">
                  <a16:creationId xmlns:a16="http://schemas.microsoft.com/office/drawing/2014/main" id="{46FAB4EA-409F-4E1D-9F5D-0D32E56EC92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69" name="Shape 21">
              <a:extLst>
                <a:ext uri="{FF2B5EF4-FFF2-40B4-BE49-F238E27FC236}">
                  <a16:creationId xmlns:a16="http://schemas.microsoft.com/office/drawing/2014/main" id="{A38EB3D8-09E3-4B5D-AC9C-97A81B7E794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70" name="Shape 22">
                <a:extLst>
                  <a:ext uri="{FF2B5EF4-FFF2-40B4-BE49-F238E27FC236}">
                    <a16:creationId xmlns:a16="http://schemas.microsoft.com/office/drawing/2014/main" id="{F8EC9979-70FE-450B-98D0-11BCAE25DC9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71" name="Shape 23">
                <a:extLst>
                  <a:ext uri="{FF2B5EF4-FFF2-40B4-BE49-F238E27FC236}">
                    <a16:creationId xmlns:a16="http://schemas.microsoft.com/office/drawing/2014/main" id="{4D0C24A4-99A1-4984-AE8C-FBA8775353F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72" name="Shape 2">
          <a:extLst>
            <a:ext uri="{FF2B5EF4-FFF2-40B4-BE49-F238E27FC236}">
              <a16:creationId xmlns:a16="http://schemas.microsoft.com/office/drawing/2014/main" id="{E60F4647-5942-4EB4-8AAC-4A27A5AAB40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73" name="Shape 24">
            <a:extLst>
              <a:ext uri="{FF2B5EF4-FFF2-40B4-BE49-F238E27FC236}">
                <a16:creationId xmlns:a16="http://schemas.microsoft.com/office/drawing/2014/main" id="{9BD81857-0442-4F6E-AAAF-5291D517651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74" name="Shape 4">
              <a:extLst>
                <a:ext uri="{FF2B5EF4-FFF2-40B4-BE49-F238E27FC236}">
                  <a16:creationId xmlns:a16="http://schemas.microsoft.com/office/drawing/2014/main" id="{429669E2-2F72-40B1-9AB7-343A75A5BCB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75" name="Shape 25">
              <a:extLst>
                <a:ext uri="{FF2B5EF4-FFF2-40B4-BE49-F238E27FC236}">
                  <a16:creationId xmlns:a16="http://schemas.microsoft.com/office/drawing/2014/main" id="{5E2B1A75-143C-4EA6-9704-4E35A3320E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76" name="Shape 26">
                <a:extLst>
                  <a:ext uri="{FF2B5EF4-FFF2-40B4-BE49-F238E27FC236}">
                    <a16:creationId xmlns:a16="http://schemas.microsoft.com/office/drawing/2014/main" id="{856EF669-F1B6-41FB-BD1C-A38F1E64C9E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77" name="Shape 27">
                <a:extLst>
                  <a:ext uri="{FF2B5EF4-FFF2-40B4-BE49-F238E27FC236}">
                    <a16:creationId xmlns:a16="http://schemas.microsoft.com/office/drawing/2014/main" id="{540B86BB-9B84-42BC-85A3-D5447B4892D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78" name="Shape 2">
          <a:extLst>
            <a:ext uri="{FF2B5EF4-FFF2-40B4-BE49-F238E27FC236}">
              <a16:creationId xmlns:a16="http://schemas.microsoft.com/office/drawing/2014/main" id="{43476FA2-6297-48EC-B516-152CA8E6BC1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79" name="Shape 28">
            <a:extLst>
              <a:ext uri="{FF2B5EF4-FFF2-40B4-BE49-F238E27FC236}">
                <a16:creationId xmlns:a16="http://schemas.microsoft.com/office/drawing/2014/main" id="{64D01549-A365-4539-B5F0-CF8ECFB15C2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80" name="Shape 4">
              <a:extLst>
                <a:ext uri="{FF2B5EF4-FFF2-40B4-BE49-F238E27FC236}">
                  <a16:creationId xmlns:a16="http://schemas.microsoft.com/office/drawing/2014/main" id="{1305FBED-EEB1-496C-8C28-D974B9AED05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81" name="Shape 29">
              <a:extLst>
                <a:ext uri="{FF2B5EF4-FFF2-40B4-BE49-F238E27FC236}">
                  <a16:creationId xmlns:a16="http://schemas.microsoft.com/office/drawing/2014/main" id="{F618213E-6267-4C3C-9822-8E0B7448B9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82" name="Shape 30">
                <a:extLst>
                  <a:ext uri="{FF2B5EF4-FFF2-40B4-BE49-F238E27FC236}">
                    <a16:creationId xmlns:a16="http://schemas.microsoft.com/office/drawing/2014/main" id="{F27E3226-9760-429B-AEC6-7459B58C76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83" name="Shape 31">
                <a:extLst>
                  <a:ext uri="{FF2B5EF4-FFF2-40B4-BE49-F238E27FC236}">
                    <a16:creationId xmlns:a16="http://schemas.microsoft.com/office/drawing/2014/main" id="{E41BA639-4A42-40E2-A126-1F31412978C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84" name="Shape 2">
          <a:extLst>
            <a:ext uri="{FF2B5EF4-FFF2-40B4-BE49-F238E27FC236}">
              <a16:creationId xmlns:a16="http://schemas.microsoft.com/office/drawing/2014/main" id="{D165FB56-B264-4638-86A5-28BB5B34214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85" name="Shape 3">
            <a:extLst>
              <a:ext uri="{FF2B5EF4-FFF2-40B4-BE49-F238E27FC236}">
                <a16:creationId xmlns:a16="http://schemas.microsoft.com/office/drawing/2014/main" id="{FC987534-1946-4606-943C-CD0084E1349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86" name="Shape 4">
              <a:extLst>
                <a:ext uri="{FF2B5EF4-FFF2-40B4-BE49-F238E27FC236}">
                  <a16:creationId xmlns:a16="http://schemas.microsoft.com/office/drawing/2014/main" id="{B6304544-2C44-41D4-B20A-C1F98483F21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87" name="Shape 5">
              <a:extLst>
                <a:ext uri="{FF2B5EF4-FFF2-40B4-BE49-F238E27FC236}">
                  <a16:creationId xmlns:a16="http://schemas.microsoft.com/office/drawing/2014/main" id="{4E72E596-DE9C-4888-86AD-BCD82542616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88" name="Shape 6">
                <a:extLst>
                  <a:ext uri="{FF2B5EF4-FFF2-40B4-BE49-F238E27FC236}">
                    <a16:creationId xmlns:a16="http://schemas.microsoft.com/office/drawing/2014/main" id="{7502CE94-EA60-45FA-8452-AD8FE67C1F9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89" name="Shape 7">
                <a:extLst>
                  <a:ext uri="{FF2B5EF4-FFF2-40B4-BE49-F238E27FC236}">
                    <a16:creationId xmlns:a16="http://schemas.microsoft.com/office/drawing/2014/main" id="{DCB88694-48A5-47FD-9570-A9F7386D38A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90" name="Shape 2">
          <a:extLst>
            <a:ext uri="{FF2B5EF4-FFF2-40B4-BE49-F238E27FC236}">
              <a16:creationId xmlns:a16="http://schemas.microsoft.com/office/drawing/2014/main" id="{740044C5-6CB4-4FB4-9D8E-EEB1F2A4E07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91" name="Shape 8">
            <a:extLst>
              <a:ext uri="{FF2B5EF4-FFF2-40B4-BE49-F238E27FC236}">
                <a16:creationId xmlns:a16="http://schemas.microsoft.com/office/drawing/2014/main" id="{42A0CA8C-AA7C-48D3-A5C1-CDAE2729F20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92" name="Shape 4">
              <a:extLst>
                <a:ext uri="{FF2B5EF4-FFF2-40B4-BE49-F238E27FC236}">
                  <a16:creationId xmlns:a16="http://schemas.microsoft.com/office/drawing/2014/main" id="{17272F65-D530-40A5-A6AE-7D40685337A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93" name="Shape 9">
              <a:extLst>
                <a:ext uri="{FF2B5EF4-FFF2-40B4-BE49-F238E27FC236}">
                  <a16:creationId xmlns:a16="http://schemas.microsoft.com/office/drawing/2014/main" id="{4C49816B-CB54-4C9B-B9C5-D436F5B4FCC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894" name="Shape 10">
                <a:extLst>
                  <a:ext uri="{FF2B5EF4-FFF2-40B4-BE49-F238E27FC236}">
                    <a16:creationId xmlns:a16="http://schemas.microsoft.com/office/drawing/2014/main" id="{F2CDDE01-5AA0-4009-A08A-9724012E39D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95" name="Shape 11">
                <a:extLst>
                  <a:ext uri="{FF2B5EF4-FFF2-40B4-BE49-F238E27FC236}">
                    <a16:creationId xmlns:a16="http://schemas.microsoft.com/office/drawing/2014/main" id="{145B0968-2698-41D2-A4D6-C77D24AD4F7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896" name="Shape 2">
          <a:extLst>
            <a:ext uri="{FF2B5EF4-FFF2-40B4-BE49-F238E27FC236}">
              <a16:creationId xmlns:a16="http://schemas.microsoft.com/office/drawing/2014/main" id="{50FED0CA-2D43-4691-B292-09A138AAE59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897" name="Shape 12">
            <a:extLst>
              <a:ext uri="{FF2B5EF4-FFF2-40B4-BE49-F238E27FC236}">
                <a16:creationId xmlns:a16="http://schemas.microsoft.com/office/drawing/2014/main" id="{5AB18254-724E-4951-AD38-312D33C3B3F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898" name="Shape 4">
              <a:extLst>
                <a:ext uri="{FF2B5EF4-FFF2-40B4-BE49-F238E27FC236}">
                  <a16:creationId xmlns:a16="http://schemas.microsoft.com/office/drawing/2014/main" id="{04A1DB8D-ED1F-4170-B21C-16D0BFE3A68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99" name="Shape 13">
              <a:extLst>
                <a:ext uri="{FF2B5EF4-FFF2-40B4-BE49-F238E27FC236}">
                  <a16:creationId xmlns:a16="http://schemas.microsoft.com/office/drawing/2014/main" id="{E380B191-8B38-4F46-9E15-67955A935B7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00" name="Shape 14">
                <a:extLst>
                  <a:ext uri="{FF2B5EF4-FFF2-40B4-BE49-F238E27FC236}">
                    <a16:creationId xmlns:a16="http://schemas.microsoft.com/office/drawing/2014/main" id="{BA6FA5F6-F794-4474-B3AD-C6D293D6B66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01" name="Shape 15">
                <a:extLst>
                  <a:ext uri="{FF2B5EF4-FFF2-40B4-BE49-F238E27FC236}">
                    <a16:creationId xmlns:a16="http://schemas.microsoft.com/office/drawing/2014/main" id="{227808D7-5734-4F0C-ADD7-F564F66C1C8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02" name="Shape 2">
          <a:extLst>
            <a:ext uri="{FF2B5EF4-FFF2-40B4-BE49-F238E27FC236}">
              <a16:creationId xmlns:a16="http://schemas.microsoft.com/office/drawing/2014/main" id="{E1468354-13BD-40A9-B7AA-CC9EE429E1D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03" name="Shape 16">
            <a:extLst>
              <a:ext uri="{FF2B5EF4-FFF2-40B4-BE49-F238E27FC236}">
                <a16:creationId xmlns:a16="http://schemas.microsoft.com/office/drawing/2014/main" id="{8D31CBA2-8721-4E60-812C-A4FE375ED32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04" name="Shape 4">
              <a:extLst>
                <a:ext uri="{FF2B5EF4-FFF2-40B4-BE49-F238E27FC236}">
                  <a16:creationId xmlns:a16="http://schemas.microsoft.com/office/drawing/2014/main" id="{F4D9E5CE-7AD7-472E-8670-3A1ED00AF24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05" name="Shape 17">
              <a:extLst>
                <a:ext uri="{FF2B5EF4-FFF2-40B4-BE49-F238E27FC236}">
                  <a16:creationId xmlns:a16="http://schemas.microsoft.com/office/drawing/2014/main" id="{725D2382-30D1-4496-A075-266F44A9E32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06" name="Shape 18">
                <a:extLst>
                  <a:ext uri="{FF2B5EF4-FFF2-40B4-BE49-F238E27FC236}">
                    <a16:creationId xmlns:a16="http://schemas.microsoft.com/office/drawing/2014/main" id="{C044A08C-DCD4-49C5-BF6B-869C6F11483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07" name="Shape 19">
                <a:extLst>
                  <a:ext uri="{FF2B5EF4-FFF2-40B4-BE49-F238E27FC236}">
                    <a16:creationId xmlns:a16="http://schemas.microsoft.com/office/drawing/2014/main" id="{0E687FCE-CABC-4495-A4B4-D0047E4712E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08" name="Shape 2">
          <a:extLst>
            <a:ext uri="{FF2B5EF4-FFF2-40B4-BE49-F238E27FC236}">
              <a16:creationId xmlns:a16="http://schemas.microsoft.com/office/drawing/2014/main" id="{2CBDF972-AC5A-4037-97F0-836166FFA88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09" name="Shape 20">
            <a:extLst>
              <a:ext uri="{FF2B5EF4-FFF2-40B4-BE49-F238E27FC236}">
                <a16:creationId xmlns:a16="http://schemas.microsoft.com/office/drawing/2014/main" id="{DB1BB7E3-F9AD-4780-94A3-56BB70FB4B6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10" name="Shape 4">
              <a:extLst>
                <a:ext uri="{FF2B5EF4-FFF2-40B4-BE49-F238E27FC236}">
                  <a16:creationId xmlns:a16="http://schemas.microsoft.com/office/drawing/2014/main" id="{FAF23585-2B80-4B6E-9D24-0A67E8C83CA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11" name="Shape 21">
              <a:extLst>
                <a:ext uri="{FF2B5EF4-FFF2-40B4-BE49-F238E27FC236}">
                  <a16:creationId xmlns:a16="http://schemas.microsoft.com/office/drawing/2014/main" id="{4CC1C342-0D52-4B04-84C0-32909DC8075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12" name="Shape 22">
                <a:extLst>
                  <a:ext uri="{FF2B5EF4-FFF2-40B4-BE49-F238E27FC236}">
                    <a16:creationId xmlns:a16="http://schemas.microsoft.com/office/drawing/2014/main" id="{370532D1-4E51-4B65-A70D-E7C7DF13E6C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13" name="Shape 23">
                <a:extLst>
                  <a:ext uri="{FF2B5EF4-FFF2-40B4-BE49-F238E27FC236}">
                    <a16:creationId xmlns:a16="http://schemas.microsoft.com/office/drawing/2014/main" id="{2B9D81AD-9D32-4F40-852C-0AE470D0C0D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14" name="Shape 2">
          <a:extLst>
            <a:ext uri="{FF2B5EF4-FFF2-40B4-BE49-F238E27FC236}">
              <a16:creationId xmlns:a16="http://schemas.microsoft.com/office/drawing/2014/main" id="{9D5660D3-86DD-4ADA-8EDA-023250B4D5A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15" name="Shape 24">
            <a:extLst>
              <a:ext uri="{FF2B5EF4-FFF2-40B4-BE49-F238E27FC236}">
                <a16:creationId xmlns:a16="http://schemas.microsoft.com/office/drawing/2014/main" id="{DBC01F9B-14F4-4029-90C4-518A5DB458C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16" name="Shape 4">
              <a:extLst>
                <a:ext uri="{FF2B5EF4-FFF2-40B4-BE49-F238E27FC236}">
                  <a16:creationId xmlns:a16="http://schemas.microsoft.com/office/drawing/2014/main" id="{1E0C648B-785E-44FE-A0E8-0C26AAA4FA7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17" name="Shape 25">
              <a:extLst>
                <a:ext uri="{FF2B5EF4-FFF2-40B4-BE49-F238E27FC236}">
                  <a16:creationId xmlns:a16="http://schemas.microsoft.com/office/drawing/2014/main" id="{19F5AF55-CFE5-4016-9A25-B41FC185518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18" name="Shape 26">
                <a:extLst>
                  <a:ext uri="{FF2B5EF4-FFF2-40B4-BE49-F238E27FC236}">
                    <a16:creationId xmlns:a16="http://schemas.microsoft.com/office/drawing/2014/main" id="{DA000FCB-2453-452D-ABDE-5ED6D962196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19" name="Shape 27">
                <a:extLst>
                  <a:ext uri="{FF2B5EF4-FFF2-40B4-BE49-F238E27FC236}">
                    <a16:creationId xmlns:a16="http://schemas.microsoft.com/office/drawing/2014/main" id="{6445EB02-0766-4FEB-B774-B1B5E157BD4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20" name="Shape 2">
          <a:extLst>
            <a:ext uri="{FF2B5EF4-FFF2-40B4-BE49-F238E27FC236}">
              <a16:creationId xmlns:a16="http://schemas.microsoft.com/office/drawing/2014/main" id="{1975FE7B-619A-4E39-9249-96EE6E4E9E7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21" name="Shape 28">
            <a:extLst>
              <a:ext uri="{FF2B5EF4-FFF2-40B4-BE49-F238E27FC236}">
                <a16:creationId xmlns:a16="http://schemas.microsoft.com/office/drawing/2014/main" id="{AA199430-B653-47B6-BB21-B576158B8F6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22" name="Shape 4">
              <a:extLst>
                <a:ext uri="{FF2B5EF4-FFF2-40B4-BE49-F238E27FC236}">
                  <a16:creationId xmlns:a16="http://schemas.microsoft.com/office/drawing/2014/main" id="{E99D2DEE-7745-426A-83D3-FCD8A34C9B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23" name="Shape 29">
              <a:extLst>
                <a:ext uri="{FF2B5EF4-FFF2-40B4-BE49-F238E27FC236}">
                  <a16:creationId xmlns:a16="http://schemas.microsoft.com/office/drawing/2014/main" id="{0B1E81BA-754C-4A99-B831-06293389AF0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24" name="Shape 30">
                <a:extLst>
                  <a:ext uri="{FF2B5EF4-FFF2-40B4-BE49-F238E27FC236}">
                    <a16:creationId xmlns:a16="http://schemas.microsoft.com/office/drawing/2014/main" id="{E38D11F3-E8DA-4484-BD51-A400FB93E41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25" name="Shape 31">
                <a:extLst>
                  <a:ext uri="{FF2B5EF4-FFF2-40B4-BE49-F238E27FC236}">
                    <a16:creationId xmlns:a16="http://schemas.microsoft.com/office/drawing/2014/main" id="{B139F15C-0F60-4127-BA04-67BCFBF7199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26" name="Shape 2">
          <a:extLst>
            <a:ext uri="{FF2B5EF4-FFF2-40B4-BE49-F238E27FC236}">
              <a16:creationId xmlns:a16="http://schemas.microsoft.com/office/drawing/2014/main" id="{E39D6DFB-5707-4EF8-AAB6-782264FEBB8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27" name="Shape 3">
            <a:extLst>
              <a:ext uri="{FF2B5EF4-FFF2-40B4-BE49-F238E27FC236}">
                <a16:creationId xmlns:a16="http://schemas.microsoft.com/office/drawing/2014/main" id="{29487297-1C5C-4A20-989D-FFE0268BA29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28" name="Shape 4">
              <a:extLst>
                <a:ext uri="{FF2B5EF4-FFF2-40B4-BE49-F238E27FC236}">
                  <a16:creationId xmlns:a16="http://schemas.microsoft.com/office/drawing/2014/main" id="{062C605F-3CEB-4A02-A9CF-A387083AC7F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29" name="Shape 5">
              <a:extLst>
                <a:ext uri="{FF2B5EF4-FFF2-40B4-BE49-F238E27FC236}">
                  <a16:creationId xmlns:a16="http://schemas.microsoft.com/office/drawing/2014/main" id="{6EA12BA3-64DE-4ACB-A569-DA1BB1857E2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30" name="Shape 6">
                <a:extLst>
                  <a:ext uri="{FF2B5EF4-FFF2-40B4-BE49-F238E27FC236}">
                    <a16:creationId xmlns:a16="http://schemas.microsoft.com/office/drawing/2014/main" id="{716DCA20-ABDE-4C50-B2F9-9D10BF59F08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31" name="Shape 7">
                <a:extLst>
                  <a:ext uri="{FF2B5EF4-FFF2-40B4-BE49-F238E27FC236}">
                    <a16:creationId xmlns:a16="http://schemas.microsoft.com/office/drawing/2014/main" id="{38C8256A-14D1-4185-9C71-64270C3C570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32" name="Shape 2">
          <a:extLst>
            <a:ext uri="{FF2B5EF4-FFF2-40B4-BE49-F238E27FC236}">
              <a16:creationId xmlns:a16="http://schemas.microsoft.com/office/drawing/2014/main" id="{A8330DCB-96A7-4259-86F6-7330E8E5BC7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33" name="Shape 8">
            <a:extLst>
              <a:ext uri="{FF2B5EF4-FFF2-40B4-BE49-F238E27FC236}">
                <a16:creationId xmlns:a16="http://schemas.microsoft.com/office/drawing/2014/main" id="{147729CB-4053-4353-B562-886A7548CCF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34" name="Shape 4">
              <a:extLst>
                <a:ext uri="{FF2B5EF4-FFF2-40B4-BE49-F238E27FC236}">
                  <a16:creationId xmlns:a16="http://schemas.microsoft.com/office/drawing/2014/main" id="{27D61C6E-3C23-41E6-9BBB-57C39D1D847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35" name="Shape 9">
              <a:extLst>
                <a:ext uri="{FF2B5EF4-FFF2-40B4-BE49-F238E27FC236}">
                  <a16:creationId xmlns:a16="http://schemas.microsoft.com/office/drawing/2014/main" id="{9D71AEFC-416A-4968-851B-D2FE05EBD73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36" name="Shape 10">
                <a:extLst>
                  <a:ext uri="{FF2B5EF4-FFF2-40B4-BE49-F238E27FC236}">
                    <a16:creationId xmlns:a16="http://schemas.microsoft.com/office/drawing/2014/main" id="{CCC3DC91-EE41-4D38-84D6-A8312945440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37" name="Shape 11">
                <a:extLst>
                  <a:ext uri="{FF2B5EF4-FFF2-40B4-BE49-F238E27FC236}">
                    <a16:creationId xmlns:a16="http://schemas.microsoft.com/office/drawing/2014/main" id="{12ABAB5A-3F9C-4FEB-8D80-BC607B9A53A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38" name="Shape 2">
          <a:extLst>
            <a:ext uri="{FF2B5EF4-FFF2-40B4-BE49-F238E27FC236}">
              <a16:creationId xmlns:a16="http://schemas.microsoft.com/office/drawing/2014/main" id="{D542A58F-A407-428E-8FB6-76A99864ABB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39" name="Shape 12">
            <a:extLst>
              <a:ext uri="{FF2B5EF4-FFF2-40B4-BE49-F238E27FC236}">
                <a16:creationId xmlns:a16="http://schemas.microsoft.com/office/drawing/2014/main" id="{324D4D42-F4F1-4CAB-8B96-CA925C86968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40" name="Shape 4">
              <a:extLst>
                <a:ext uri="{FF2B5EF4-FFF2-40B4-BE49-F238E27FC236}">
                  <a16:creationId xmlns:a16="http://schemas.microsoft.com/office/drawing/2014/main" id="{B3F658AC-A4F3-4567-A27F-71AA45AA4CC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41" name="Shape 13">
              <a:extLst>
                <a:ext uri="{FF2B5EF4-FFF2-40B4-BE49-F238E27FC236}">
                  <a16:creationId xmlns:a16="http://schemas.microsoft.com/office/drawing/2014/main" id="{60AB068A-1601-45E8-A3BE-7A5ACB31D4B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42" name="Shape 14">
                <a:extLst>
                  <a:ext uri="{FF2B5EF4-FFF2-40B4-BE49-F238E27FC236}">
                    <a16:creationId xmlns:a16="http://schemas.microsoft.com/office/drawing/2014/main" id="{D5FB0D1E-7A07-42C4-912A-CE4A4B71359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43" name="Shape 15">
                <a:extLst>
                  <a:ext uri="{FF2B5EF4-FFF2-40B4-BE49-F238E27FC236}">
                    <a16:creationId xmlns:a16="http://schemas.microsoft.com/office/drawing/2014/main" id="{DEA9054C-7C40-4A52-A726-5404F4C8970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44" name="Shape 2">
          <a:extLst>
            <a:ext uri="{FF2B5EF4-FFF2-40B4-BE49-F238E27FC236}">
              <a16:creationId xmlns:a16="http://schemas.microsoft.com/office/drawing/2014/main" id="{074826BB-6218-4363-A922-A75EFD77122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45" name="Shape 16">
            <a:extLst>
              <a:ext uri="{FF2B5EF4-FFF2-40B4-BE49-F238E27FC236}">
                <a16:creationId xmlns:a16="http://schemas.microsoft.com/office/drawing/2014/main" id="{A087100C-BB14-4538-99EA-912F2A47A6D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46" name="Shape 4">
              <a:extLst>
                <a:ext uri="{FF2B5EF4-FFF2-40B4-BE49-F238E27FC236}">
                  <a16:creationId xmlns:a16="http://schemas.microsoft.com/office/drawing/2014/main" id="{2A9B1886-CBF1-4D96-ACD6-A7898F7F8A2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47" name="Shape 17">
              <a:extLst>
                <a:ext uri="{FF2B5EF4-FFF2-40B4-BE49-F238E27FC236}">
                  <a16:creationId xmlns:a16="http://schemas.microsoft.com/office/drawing/2014/main" id="{AA1FEEA1-58F8-4213-8089-C358C47A45D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48" name="Shape 18">
                <a:extLst>
                  <a:ext uri="{FF2B5EF4-FFF2-40B4-BE49-F238E27FC236}">
                    <a16:creationId xmlns:a16="http://schemas.microsoft.com/office/drawing/2014/main" id="{09E58B83-A54A-4CA8-A948-D5D365FA18B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49" name="Shape 19">
                <a:extLst>
                  <a:ext uri="{FF2B5EF4-FFF2-40B4-BE49-F238E27FC236}">
                    <a16:creationId xmlns:a16="http://schemas.microsoft.com/office/drawing/2014/main" id="{B5884A79-F6AA-459B-A6CB-591B23024EE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50" name="Shape 2">
          <a:extLst>
            <a:ext uri="{FF2B5EF4-FFF2-40B4-BE49-F238E27FC236}">
              <a16:creationId xmlns:a16="http://schemas.microsoft.com/office/drawing/2014/main" id="{8930E202-643D-411B-9DDE-74B20D0D849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51" name="Shape 20">
            <a:extLst>
              <a:ext uri="{FF2B5EF4-FFF2-40B4-BE49-F238E27FC236}">
                <a16:creationId xmlns:a16="http://schemas.microsoft.com/office/drawing/2014/main" id="{6FFF9AF5-700B-4192-BB6A-3A2A0B4B604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52" name="Shape 4">
              <a:extLst>
                <a:ext uri="{FF2B5EF4-FFF2-40B4-BE49-F238E27FC236}">
                  <a16:creationId xmlns:a16="http://schemas.microsoft.com/office/drawing/2014/main" id="{9E081737-50FB-4FE5-B1B3-BD8DBB403B1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53" name="Shape 21">
              <a:extLst>
                <a:ext uri="{FF2B5EF4-FFF2-40B4-BE49-F238E27FC236}">
                  <a16:creationId xmlns:a16="http://schemas.microsoft.com/office/drawing/2014/main" id="{6FB242AD-5CFA-4E7D-ADC3-A8798583D44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54" name="Shape 22">
                <a:extLst>
                  <a:ext uri="{FF2B5EF4-FFF2-40B4-BE49-F238E27FC236}">
                    <a16:creationId xmlns:a16="http://schemas.microsoft.com/office/drawing/2014/main" id="{070C1656-CAF4-46D9-8740-F0F599829CC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55" name="Shape 23">
                <a:extLst>
                  <a:ext uri="{FF2B5EF4-FFF2-40B4-BE49-F238E27FC236}">
                    <a16:creationId xmlns:a16="http://schemas.microsoft.com/office/drawing/2014/main" id="{961B3C52-753C-4E77-A487-9E31F1303CD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56" name="Shape 2">
          <a:extLst>
            <a:ext uri="{FF2B5EF4-FFF2-40B4-BE49-F238E27FC236}">
              <a16:creationId xmlns:a16="http://schemas.microsoft.com/office/drawing/2014/main" id="{E40A6606-02DF-42E6-97B3-906DA06E04E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57" name="Shape 24">
            <a:extLst>
              <a:ext uri="{FF2B5EF4-FFF2-40B4-BE49-F238E27FC236}">
                <a16:creationId xmlns:a16="http://schemas.microsoft.com/office/drawing/2014/main" id="{ADC1BBD8-31A7-4019-B9A3-3BD9A9BB5E6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58" name="Shape 4">
              <a:extLst>
                <a:ext uri="{FF2B5EF4-FFF2-40B4-BE49-F238E27FC236}">
                  <a16:creationId xmlns:a16="http://schemas.microsoft.com/office/drawing/2014/main" id="{3B5302C5-41AF-459C-8AA0-7F917D3A4D5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59" name="Shape 25">
              <a:extLst>
                <a:ext uri="{FF2B5EF4-FFF2-40B4-BE49-F238E27FC236}">
                  <a16:creationId xmlns:a16="http://schemas.microsoft.com/office/drawing/2014/main" id="{1ACEFB59-2440-47BE-857D-2CB85E560CE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60" name="Shape 26">
                <a:extLst>
                  <a:ext uri="{FF2B5EF4-FFF2-40B4-BE49-F238E27FC236}">
                    <a16:creationId xmlns:a16="http://schemas.microsoft.com/office/drawing/2014/main" id="{3786990B-B63C-4479-AE83-CBFA8487175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61" name="Shape 27">
                <a:extLst>
                  <a:ext uri="{FF2B5EF4-FFF2-40B4-BE49-F238E27FC236}">
                    <a16:creationId xmlns:a16="http://schemas.microsoft.com/office/drawing/2014/main" id="{5DEBB729-4B73-49A5-AC07-5DCD59DC0F0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62" name="Shape 2">
          <a:extLst>
            <a:ext uri="{FF2B5EF4-FFF2-40B4-BE49-F238E27FC236}">
              <a16:creationId xmlns:a16="http://schemas.microsoft.com/office/drawing/2014/main" id="{35081D66-74B9-440C-AFBF-5B00E189CB3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63" name="Shape 28">
            <a:extLst>
              <a:ext uri="{FF2B5EF4-FFF2-40B4-BE49-F238E27FC236}">
                <a16:creationId xmlns:a16="http://schemas.microsoft.com/office/drawing/2014/main" id="{AEDA64F8-292E-4857-B888-D323DB03942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64" name="Shape 4">
              <a:extLst>
                <a:ext uri="{FF2B5EF4-FFF2-40B4-BE49-F238E27FC236}">
                  <a16:creationId xmlns:a16="http://schemas.microsoft.com/office/drawing/2014/main" id="{E618A151-CF4F-4AB3-94A7-753C7957C67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65" name="Shape 29">
              <a:extLst>
                <a:ext uri="{FF2B5EF4-FFF2-40B4-BE49-F238E27FC236}">
                  <a16:creationId xmlns:a16="http://schemas.microsoft.com/office/drawing/2014/main" id="{B3B845EA-A38B-4D8C-B105-49A23D6E9D8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66" name="Shape 30">
                <a:extLst>
                  <a:ext uri="{FF2B5EF4-FFF2-40B4-BE49-F238E27FC236}">
                    <a16:creationId xmlns:a16="http://schemas.microsoft.com/office/drawing/2014/main" id="{05DBEFAE-0E08-49C5-8217-62DF1F12F55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67" name="Shape 31">
                <a:extLst>
                  <a:ext uri="{FF2B5EF4-FFF2-40B4-BE49-F238E27FC236}">
                    <a16:creationId xmlns:a16="http://schemas.microsoft.com/office/drawing/2014/main" id="{AB3E0C2E-6D5D-4872-A6F6-F6524D75C47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68" name="Shape 2">
          <a:extLst>
            <a:ext uri="{FF2B5EF4-FFF2-40B4-BE49-F238E27FC236}">
              <a16:creationId xmlns:a16="http://schemas.microsoft.com/office/drawing/2014/main" id="{6647F043-5088-44C5-A38F-3007BA190B7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69" name="Shape 3">
            <a:extLst>
              <a:ext uri="{FF2B5EF4-FFF2-40B4-BE49-F238E27FC236}">
                <a16:creationId xmlns:a16="http://schemas.microsoft.com/office/drawing/2014/main" id="{1E94CDEB-3A5B-4D04-BF16-EFD0B1C0447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70" name="Shape 4">
              <a:extLst>
                <a:ext uri="{FF2B5EF4-FFF2-40B4-BE49-F238E27FC236}">
                  <a16:creationId xmlns:a16="http://schemas.microsoft.com/office/drawing/2014/main" id="{05BE01BF-BBCE-4AD6-BD0D-73D65557717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71" name="Shape 5">
              <a:extLst>
                <a:ext uri="{FF2B5EF4-FFF2-40B4-BE49-F238E27FC236}">
                  <a16:creationId xmlns:a16="http://schemas.microsoft.com/office/drawing/2014/main" id="{4E4F1C8E-22B8-4F1C-BC7C-8BDCEEE65C3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72" name="Shape 6">
                <a:extLst>
                  <a:ext uri="{FF2B5EF4-FFF2-40B4-BE49-F238E27FC236}">
                    <a16:creationId xmlns:a16="http://schemas.microsoft.com/office/drawing/2014/main" id="{C1ED3F2D-C6DB-4ED2-88CF-60659CB8380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73" name="Shape 7">
                <a:extLst>
                  <a:ext uri="{FF2B5EF4-FFF2-40B4-BE49-F238E27FC236}">
                    <a16:creationId xmlns:a16="http://schemas.microsoft.com/office/drawing/2014/main" id="{7677BA86-376F-4E9C-98FB-FC6D769603F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74" name="Shape 2">
          <a:extLst>
            <a:ext uri="{FF2B5EF4-FFF2-40B4-BE49-F238E27FC236}">
              <a16:creationId xmlns:a16="http://schemas.microsoft.com/office/drawing/2014/main" id="{4A3C0B5F-44BE-47CF-AE73-878FB40CAAC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75" name="Shape 8">
            <a:extLst>
              <a:ext uri="{FF2B5EF4-FFF2-40B4-BE49-F238E27FC236}">
                <a16:creationId xmlns:a16="http://schemas.microsoft.com/office/drawing/2014/main" id="{0C98E952-CF90-426E-A9CE-AFCA8295E7F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76" name="Shape 4">
              <a:extLst>
                <a:ext uri="{FF2B5EF4-FFF2-40B4-BE49-F238E27FC236}">
                  <a16:creationId xmlns:a16="http://schemas.microsoft.com/office/drawing/2014/main" id="{0BF55033-0F64-4E79-8E16-0BBFFC80B56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77" name="Shape 9">
              <a:extLst>
                <a:ext uri="{FF2B5EF4-FFF2-40B4-BE49-F238E27FC236}">
                  <a16:creationId xmlns:a16="http://schemas.microsoft.com/office/drawing/2014/main" id="{6441A73C-CDEA-409B-BDE0-EF78A1E23D6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78" name="Shape 10">
                <a:extLst>
                  <a:ext uri="{FF2B5EF4-FFF2-40B4-BE49-F238E27FC236}">
                    <a16:creationId xmlns:a16="http://schemas.microsoft.com/office/drawing/2014/main" id="{4DBADC73-1418-4103-A48E-B4A4A4BABC1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79" name="Shape 11">
                <a:extLst>
                  <a:ext uri="{FF2B5EF4-FFF2-40B4-BE49-F238E27FC236}">
                    <a16:creationId xmlns:a16="http://schemas.microsoft.com/office/drawing/2014/main" id="{5E2EA5FD-501C-4FC8-82DA-1528E4F3F06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80" name="Shape 2">
          <a:extLst>
            <a:ext uri="{FF2B5EF4-FFF2-40B4-BE49-F238E27FC236}">
              <a16:creationId xmlns:a16="http://schemas.microsoft.com/office/drawing/2014/main" id="{773997E0-14A5-4703-8BE7-5BF17ADF08E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81" name="Shape 12">
            <a:extLst>
              <a:ext uri="{FF2B5EF4-FFF2-40B4-BE49-F238E27FC236}">
                <a16:creationId xmlns:a16="http://schemas.microsoft.com/office/drawing/2014/main" id="{E61D6DF7-D408-4104-B360-18B99CCD438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82" name="Shape 4">
              <a:extLst>
                <a:ext uri="{FF2B5EF4-FFF2-40B4-BE49-F238E27FC236}">
                  <a16:creationId xmlns:a16="http://schemas.microsoft.com/office/drawing/2014/main" id="{F6132E65-0F27-4711-90F4-900AAF805C3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83" name="Shape 13">
              <a:extLst>
                <a:ext uri="{FF2B5EF4-FFF2-40B4-BE49-F238E27FC236}">
                  <a16:creationId xmlns:a16="http://schemas.microsoft.com/office/drawing/2014/main" id="{57767099-2E2B-4CE2-8E50-0FB15329039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84" name="Shape 14">
                <a:extLst>
                  <a:ext uri="{FF2B5EF4-FFF2-40B4-BE49-F238E27FC236}">
                    <a16:creationId xmlns:a16="http://schemas.microsoft.com/office/drawing/2014/main" id="{70AA2D8E-75B8-4F3E-83DD-C35047415F9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85" name="Shape 15">
                <a:extLst>
                  <a:ext uri="{FF2B5EF4-FFF2-40B4-BE49-F238E27FC236}">
                    <a16:creationId xmlns:a16="http://schemas.microsoft.com/office/drawing/2014/main" id="{4C03D8C2-AF1D-4B6C-A997-D46DE7B2D33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86" name="Shape 2">
          <a:extLst>
            <a:ext uri="{FF2B5EF4-FFF2-40B4-BE49-F238E27FC236}">
              <a16:creationId xmlns:a16="http://schemas.microsoft.com/office/drawing/2014/main" id="{05CB077C-5DFF-4F71-ADEE-BAC9F7DA3C5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87" name="Shape 16">
            <a:extLst>
              <a:ext uri="{FF2B5EF4-FFF2-40B4-BE49-F238E27FC236}">
                <a16:creationId xmlns:a16="http://schemas.microsoft.com/office/drawing/2014/main" id="{575A5C0D-17F4-4648-B595-68908F0DB5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88" name="Shape 4">
              <a:extLst>
                <a:ext uri="{FF2B5EF4-FFF2-40B4-BE49-F238E27FC236}">
                  <a16:creationId xmlns:a16="http://schemas.microsoft.com/office/drawing/2014/main" id="{3F847CB1-2F33-4C2B-A2D9-CB210329EB1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89" name="Shape 17">
              <a:extLst>
                <a:ext uri="{FF2B5EF4-FFF2-40B4-BE49-F238E27FC236}">
                  <a16:creationId xmlns:a16="http://schemas.microsoft.com/office/drawing/2014/main" id="{F7A26BDC-3E88-4D87-B7D1-EA20C2E77C5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90" name="Shape 18">
                <a:extLst>
                  <a:ext uri="{FF2B5EF4-FFF2-40B4-BE49-F238E27FC236}">
                    <a16:creationId xmlns:a16="http://schemas.microsoft.com/office/drawing/2014/main" id="{2F0A86F1-CD88-4A6F-A30C-C97E811C1DE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91" name="Shape 19">
                <a:extLst>
                  <a:ext uri="{FF2B5EF4-FFF2-40B4-BE49-F238E27FC236}">
                    <a16:creationId xmlns:a16="http://schemas.microsoft.com/office/drawing/2014/main" id="{242B8111-6A28-4AAB-AFA5-EBBC401431F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92" name="Shape 2">
          <a:extLst>
            <a:ext uri="{FF2B5EF4-FFF2-40B4-BE49-F238E27FC236}">
              <a16:creationId xmlns:a16="http://schemas.microsoft.com/office/drawing/2014/main" id="{9B93D31C-4681-4204-8BC2-7C5E197DF32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93" name="Shape 20">
            <a:extLst>
              <a:ext uri="{FF2B5EF4-FFF2-40B4-BE49-F238E27FC236}">
                <a16:creationId xmlns:a16="http://schemas.microsoft.com/office/drawing/2014/main" id="{7C046BA4-F1E5-418E-830B-AF34FA01ADC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994" name="Shape 4">
              <a:extLst>
                <a:ext uri="{FF2B5EF4-FFF2-40B4-BE49-F238E27FC236}">
                  <a16:creationId xmlns:a16="http://schemas.microsoft.com/office/drawing/2014/main" id="{2A95FD29-6A36-4684-96DE-AC1852A8E15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995" name="Shape 21">
              <a:extLst>
                <a:ext uri="{FF2B5EF4-FFF2-40B4-BE49-F238E27FC236}">
                  <a16:creationId xmlns:a16="http://schemas.microsoft.com/office/drawing/2014/main" id="{5AAE505D-2A65-4FB2-AC60-5E59C725C41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996" name="Shape 22">
                <a:extLst>
                  <a:ext uri="{FF2B5EF4-FFF2-40B4-BE49-F238E27FC236}">
                    <a16:creationId xmlns:a16="http://schemas.microsoft.com/office/drawing/2014/main" id="{CBC03D06-176A-4556-BD25-497EF42A693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997" name="Shape 23">
                <a:extLst>
                  <a:ext uri="{FF2B5EF4-FFF2-40B4-BE49-F238E27FC236}">
                    <a16:creationId xmlns:a16="http://schemas.microsoft.com/office/drawing/2014/main" id="{BDDAAAF7-5482-4871-9E7F-E2DD7DB1EAB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998" name="Shape 2">
          <a:extLst>
            <a:ext uri="{FF2B5EF4-FFF2-40B4-BE49-F238E27FC236}">
              <a16:creationId xmlns:a16="http://schemas.microsoft.com/office/drawing/2014/main" id="{ADBC1E1F-EB14-450A-8CD3-FA60D25EA44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999" name="Shape 24">
            <a:extLst>
              <a:ext uri="{FF2B5EF4-FFF2-40B4-BE49-F238E27FC236}">
                <a16:creationId xmlns:a16="http://schemas.microsoft.com/office/drawing/2014/main" id="{D40C27DF-F60B-4353-9720-9A9E92E069B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00" name="Shape 4">
              <a:extLst>
                <a:ext uri="{FF2B5EF4-FFF2-40B4-BE49-F238E27FC236}">
                  <a16:creationId xmlns:a16="http://schemas.microsoft.com/office/drawing/2014/main" id="{8E2F2767-B87C-474B-9600-8BCE3634547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01" name="Shape 25">
              <a:extLst>
                <a:ext uri="{FF2B5EF4-FFF2-40B4-BE49-F238E27FC236}">
                  <a16:creationId xmlns:a16="http://schemas.microsoft.com/office/drawing/2014/main" id="{19E526B9-2EFD-4C04-B32B-CB346104522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02" name="Shape 26">
                <a:extLst>
                  <a:ext uri="{FF2B5EF4-FFF2-40B4-BE49-F238E27FC236}">
                    <a16:creationId xmlns:a16="http://schemas.microsoft.com/office/drawing/2014/main" id="{3A516F8D-B1FF-4EB7-81B1-BFA87671FD2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03" name="Shape 27">
                <a:extLst>
                  <a:ext uri="{FF2B5EF4-FFF2-40B4-BE49-F238E27FC236}">
                    <a16:creationId xmlns:a16="http://schemas.microsoft.com/office/drawing/2014/main" id="{528BF882-5D98-4F67-B1CB-6A947167160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04" name="Shape 2">
          <a:extLst>
            <a:ext uri="{FF2B5EF4-FFF2-40B4-BE49-F238E27FC236}">
              <a16:creationId xmlns:a16="http://schemas.microsoft.com/office/drawing/2014/main" id="{0E51F0C0-0401-4322-8543-F7F9D617CB4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05" name="Shape 28">
            <a:extLst>
              <a:ext uri="{FF2B5EF4-FFF2-40B4-BE49-F238E27FC236}">
                <a16:creationId xmlns:a16="http://schemas.microsoft.com/office/drawing/2014/main" id="{5A195B9D-C45A-4111-A4DD-FBFE9CBF85D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06" name="Shape 4">
              <a:extLst>
                <a:ext uri="{FF2B5EF4-FFF2-40B4-BE49-F238E27FC236}">
                  <a16:creationId xmlns:a16="http://schemas.microsoft.com/office/drawing/2014/main" id="{ACE0986B-C21F-422A-814F-8DDB6ADF865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07" name="Shape 29">
              <a:extLst>
                <a:ext uri="{FF2B5EF4-FFF2-40B4-BE49-F238E27FC236}">
                  <a16:creationId xmlns:a16="http://schemas.microsoft.com/office/drawing/2014/main" id="{CCB8FF5C-ECB9-4053-AAB1-8E51600AE6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08" name="Shape 30">
                <a:extLst>
                  <a:ext uri="{FF2B5EF4-FFF2-40B4-BE49-F238E27FC236}">
                    <a16:creationId xmlns:a16="http://schemas.microsoft.com/office/drawing/2014/main" id="{9987FC31-E793-48BB-A4FA-A700B3947CF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09" name="Shape 31">
                <a:extLst>
                  <a:ext uri="{FF2B5EF4-FFF2-40B4-BE49-F238E27FC236}">
                    <a16:creationId xmlns:a16="http://schemas.microsoft.com/office/drawing/2014/main" id="{44FB561C-1E06-4CF9-B3C6-9E0D2EB29E6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10" name="Shape 2">
          <a:extLst>
            <a:ext uri="{FF2B5EF4-FFF2-40B4-BE49-F238E27FC236}">
              <a16:creationId xmlns:a16="http://schemas.microsoft.com/office/drawing/2014/main" id="{086FC2EF-F4F5-4CE9-8A71-B4D8ADD8BCA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11" name="Shape 3">
            <a:extLst>
              <a:ext uri="{FF2B5EF4-FFF2-40B4-BE49-F238E27FC236}">
                <a16:creationId xmlns:a16="http://schemas.microsoft.com/office/drawing/2014/main" id="{0FFBA8CC-29D8-4301-9A6A-D2488011077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12" name="Shape 4">
              <a:extLst>
                <a:ext uri="{FF2B5EF4-FFF2-40B4-BE49-F238E27FC236}">
                  <a16:creationId xmlns:a16="http://schemas.microsoft.com/office/drawing/2014/main" id="{7C4B7521-F92D-43CF-A86E-DA843A72AE9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13" name="Shape 5">
              <a:extLst>
                <a:ext uri="{FF2B5EF4-FFF2-40B4-BE49-F238E27FC236}">
                  <a16:creationId xmlns:a16="http://schemas.microsoft.com/office/drawing/2014/main" id="{EF1FBF07-06DB-4684-8329-234188DE81E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14" name="Shape 6">
                <a:extLst>
                  <a:ext uri="{FF2B5EF4-FFF2-40B4-BE49-F238E27FC236}">
                    <a16:creationId xmlns:a16="http://schemas.microsoft.com/office/drawing/2014/main" id="{4B3A597C-51ED-43AB-BFFC-B819F249D62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15" name="Shape 7">
                <a:extLst>
                  <a:ext uri="{FF2B5EF4-FFF2-40B4-BE49-F238E27FC236}">
                    <a16:creationId xmlns:a16="http://schemas.microsoft.com/office/drawing/2014/main" id="{78157549-7B21-4E4C-950A-DAE24E27E57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16" name="Shape 2">
          <a:extLst>
            <a:ext uri="{FF2B5EF4-FFF2-40B4-BE49-F238E27FC236}">
              <a16:creationId xmlns:a16="http://schemas.microsoft.com/office/drawing/2014/main" id="{F2840BDD-CCF6-4319-AF6C-690F2287779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17" name="Shape 8">
            <a:extLst>
              <a:ext uri="{FF2B5EF4-FFF2-40B4-BE49-F238E27FC236}">
                <a16:creationId xmlns:a16="http://schemas.microsoft.com/office/drawing/2014/main" id="{19BBCA5C-F713-432C-9202-52B5F2B91E6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18" name="Shape 4">
              <a:extLst>
                <a:ext uri="{FF2B5EF4-FFF2-40B4-BE49-F238E27FC236}">
                  <a16:creationId xmlns:a16="http://schemas.microsoft.com/office/drawing/2014/main" id="{12FAC96E-34DF-41AD-BCB5-46CAF8AD3F6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19" name="Shape 9">
              <a:extLst>
                <a:ext uri="{FF2B5EF4-FFF2-40B4-BE49-F238E27FC236}">
                  <a16:creationId xmlns:a16="http://schemas.microsoft.com/office/drawing/2014/main" id="{1162DEE5-9945-45B5-8002-FF3B3B738CA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20" name="Shape 10">
                <a:extLst>
                  <a:ext uri="{FF2B5EF4-FFF2-40B4-BE49-F238E27FC236}">
                    <a16:creationId xmlns:a16="http://schemas.microsoft.com/office/drawing/2014/main" id="{88A2C3F8-3A56-40BE-9379-3220973A93A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21" name="Shape 11">
                <a:extLst>
                  <a:ext uri="{FF2B5EF4-FFF2-40B4-BE49-F238E27FC236}">
                    <a16:creationId xmlns:a16="http://schemas.microsoft.com/office/drawing/2014/main" id="{9409C778-3287-49EB-A9F7-F5F136DC6D5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22" name="Shape 2">
          <a:extLst>
            <a:ext uri="{FF2B5EF4-FFF2-40B4-BE49-F238E27FC236}">
              <a16:creationId xmlns:a16="http://schemas.microsoft.com/office/drawing/2014/main" id="{5A9D686F-D3EE-42D5-B121-A51E46336B4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23" name="Shape 12">
            <a:extLst>
              <a:ext uri="{FF2B5EF4-FFF2-40B4-BE49-F238E27FC236}">
                <a16:creationId xmlns:a16="http://schemas.microsoft.com/office/drawing/2014/main" id="{4AFF6A83-F40C-4A6A-81AB-93B3667D8E8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24" name="Shape 4">
              <a:extLst>
                <a:ext uri="{FF2B5EF4-FFF2-40B4-BE49-F238E27FC236}">
                  <a16:creationId xmlns:a16="http://schemas.microsoft.com/office/drawing/2014/main" id="{2D9D7091-9458-4CD7-9BF3-6047FF77D42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25" name="Shape 13">
              <a:extLst>
                <a:ext uri="{FF2B5EF4-FFF2-40B4-BE49-F238E27FC236}">
                  <a16:creationId xmlns:a16="http://schemas.microsoft.com/office/drawing/2014/main" id="{241B0606-F91E-4E03-B8A3-07E52AD6CA2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26" name="Shape 14">
                <a:extLst>
                  <a:ext uri="{FF2B5EF4-FFF2-40B4-BE49-F238E27FC236}">
                    <a16:creationId xmlns:a16="http://schemas.microsoft.com/office/drawing/2014/main" id="{A04FA59F-24EB-401C-87AC-2805AB58BBC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27" name="Shape 15">
                <a:extLst>
                  <a:ext uri="{FF2B5EF4-FFF2-40B4-BE49-F238E27FC236}">
                    <a16:creationId xmlns:a16="http://schemas.microsoft.com/office/drawing/2014/main" id="{8FAA152D-9CC4-43AD-BB50-7903B5DF1CA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28" name="Shape 2">
          <a:extLst>
            <a:ext uri="{FF2B5EF4-FFF2-40B4-BE49-F238E27FC236}">
              <a16:creationId xmlns:a16="http://schemas.microsoft.com/office/drawing/2014/main" id="{DBAAFC70-0AFF-48D2-AFF2-B0D68B98530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29" name="Shape 16">
            <a:extLst>
              <a:ext uri="{FF2B5EF4-FFF2-40B4-BE49-F238E27FC236}">
                <a16:creationId xmlns:a16="http://schemas.microsoft.com/office/drawing/2014/main" id="{8175CF38-806C-4639-BD5E-4836067ECC3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30" name="Shape 4">
              <a:extLst>
                <a:ext uri="{FF2B5EF4-FFF2-40B4-BE49-F238E27FC236}">
                  <a16:creationId xmlns:a16="http://schemas.microsoft.com/office/drawing/2014/main" id="{26A779BC-A90D-4493-A208-9956F07969D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31" name="Shape 17">
              <a:extLst>
                <a:ext uri="{FF2B5EF4-FFF2-40B4-BE49-F238E27FC236}">
                  <a16:creationId xmlns:a16="http://schemas.microsoft.com/office/drawing/2014/main" id="{4199A09B-2121-49F0-8FC6-92FBD25D6E9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32" name="Shape 18">
                <a:extLst>
                  <a:ext uri="{FF2B5EF4-FFF2-40B4-BE49-F238E27FC236}">
                    <a16:creationId xmlns:a16="http://schemas.microsoft.com/office/drawing/2014/main" id="{C0D8303D-417D-45CC-A0CB-E0B375B6339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33" name="Shape 19">
                <a:extLst>
                  <a:ext uri="{FF2B5EF4-FFF2-40B4-BE49-F238E27FC236}">
                    <a16:creationId xmlns:a16="http://schemas.microsoft.com/office/drawing/2014/main" id="{709D8734-C7BD-4055-9DEB-C48028FDE35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34" name="Shape 2">
          <a:extLst>
            <a:ext uri="{FF2B5EF4-FFF2-40B4-BE49-F238E27FC236}">
              <a16:creationId xmlns:a16="http://schemas.microsoft.com/office/drawing/2014/main" id="{63170832-1BF7-4502-9D40-0A816F2E170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35" name="Shape 20">
            <a:extLst>
              <a:ext uri="{FF2B5EF4-FFF2-40B4-BE49-F238E27FC236}">
                <a16:creationId xmlns:a16="http://schemas.microsoft.com/office/drawing/2014/main" id="{5F9F3355-4984-4ABF-9EDD-2FA6B04C38F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36" name="Shape 4">
              <a:extLst>
                <a:ext uri="{FF2B5EF4-FFF2-40B4-BE49-F238E27FC236}">
                  <a16:creationId xmlns:a16="http://schemas.microsoft.com/office/drawing/2014/main" id="{9ED0D600-F823-4F37-A743-9DCAB0C224C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37" name="Shape 21">
              <a:extLst>
                <a:ext uri="{FF2B5EF4-FFF2-40B4-BE49-F238E27FC236}">
                  <a16:creationId xmlns:a16="http://schemas.microsoft.com/office/drawing/2014/main" id="{D58550B1-D185-44A3-A12C-BC9CFB09A2C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38" name="Shape 22">
                <a:extLst>
                  <a:ext uri="{FF2B5EF4-FFF2-40B4-BE49-F238E27FC236}">
                    <a16:creationId xmlns:a16="http://schemas.microsoft.com/office/drawing/2014/main" id="{60BEA1DD-63A1-4014-A748-18BFA31332E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39" name="Shape 23">
                <a:extLst>
                  <a:ext uri="{FF2B5EF4-FFF2-40B4-BE49-F238E27FC236}">
                    <a16:creationId xmlns:a16="http://schemas.microsoft.com/office/drawing/2014/main" id="{1729D87F-9312-4337-BFE1-A5DDC58682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40" name="Shape 2">
          <a:extLst>
            <a:ext uri="{FF2B5EF4-FFF2-40B4-BE49-F238E27FC236}">
              <a16:creationId xmlns:a16="http://schemas.microsoft.com/office/drawing/2014/main" id="{0FA2945B-2A7C-4574-81BA-723BC26A589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41" name="Shape 24">
            <a:extLst>
              <a:ext uri="{FF2B5EF4-FFF2-40B4-BE49-F238E27FC236}">
                <a16:creationId xmlns:a16="http://schemas.microsoft.com/office/drawing/2014/main" id="{B1BD9AD1-72E6-459F-B377-98D547B9BB8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42" name="Shape 4">
              <a:extLst>
                <a:ext uri="{FF2B5EF4-FFF2-40B4-BE49-F238E27FC236}">
                  <a16:creationId xmlns:a16="http://schemas.microsoft.com/office/drawing/2014/main" id="{ACA5C47E-539B-494A-98BA-833BED63B96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43" name="Shape 25">
              <a:extLst>
                <a:ext uri="{FF2B5EF4-FFF2-40B4-BE49-F238E27FC236}">
                  <a16:creationId xmlns:a16="http://schemas.microsoft.com/office/drawing/2014/main" id="{1A7580BE-EAAE-4E66-AE06-B82757F0005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44" name="Shape 26">
                <a:extLst>
                  <a:ext uri="{FF2B5EF4-FFF2-40B4-BE49-F238E27FC236}">
                    <a16:creationId xmlns:a16="http://schemas.microsoft.com/office/drawing/2014/main" id="{FA8EAEDA-84A8-4695-9FBB-12545545CA2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45" name="Shape 27">
                <a:extLst>
                  <a:ext uri="{FF2B5EF4-FFF2-40B4-BE49-F238E27FC236}">
                    <a16:creationId xmlns:a16="http://schemas.microsoft.com/office/drawing/2014/main" id="{8DDAC696-BD2B-486A-95A2-9290D884E84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46" name="Shape 2">
          <a:extLst>
            <a:ext uri="{FF2B5EF4-FFF2-40B4-BE49-F238E27FC236}">
              <a16:creationId xmlns:a16="http://schemas.microsoft.com/office/drawing/2014/main" id="{7578FCDC-D1E3-424F-B264-440979EB08E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47" name="Shape 28">
            <a:extLst>
              <a:ext uri="{FF2B5EF4-FFF2-40B4-BE49-F238E27FC236}">
                <a16:creationId xmlns:a16="http://schemas.microsoft.com/office/drawing/2014/main" id="{39D99FFD-BD47-467D-AB2D-CE99633B0D2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48" name="Shape 4">
              <a:extLst>
                <a:ext uri="{FF2B5EF4-FFF2-40B4-BE49-F238E27FC236}">
                  <a16:creationId xmlns:a16="http://schemas.microsoft.com/office/drawing/2014/main" id="{52C0FAA9-17DC-4D11-B6CC-F0DE29CA26F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49" name="Shape 29">
              <a:extLst>
                <a:ext uri="{FF2B5EF4-FFF2-40B4-BE49-F238E27FC236}">
                  <a16:creationId xmlns:a16="http://schemas.microsoft.com/office/drawing/2014/main" id="{2246C167-5BCE-4BC3-9860-0E768B473CB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50" name="Shape 30">
                <a:extLst>
                  <a:ext uri="{FF2B5EF4-FFF2-40B4-BE49-F238E27FC236}">
                    <a16:creationId xmlns:a16="http://schemas.microsoft.com/office/drawing/2014/main" id="{21019254-9BD0-4D1C-9154-A011DF6BCC8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51" name="Shape 31">
                <a:extLst>
                  <a:ext uri="{FF2B5EF4-FFF2-40B4-BE49-F238E27FC236}">
                    <a16:creationId xmlns:a16="http://schemas.microsoft.com/office/drawing/2014/main" id="{3AFE8BDB-0530-467E-95A4-054DE9830AF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52" name="Shape 2">
          <a:extLst>
            <a:ext uri="{FF2B5EF4-FFF2-40B4-BE49-F238E27FC236}">
              <a16:creationId xmlns:a16="http://schemas.microsoft.com/office/drawing/2014/main" id="{F9D75396-44A8-4ED1-8369-7E9E0D5AFC0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53" name="Shape 3">
            <a:extLst>
              <a:ext uri="{FF2B5EF4-FFF2-40B4-BE49-F238E27FC236}">
                <a16:creationId xmlns:a16="http://schemas.microsoft.com/office/drawing/2014/main" id="{A0B21D60-4589-40D0-9946-795867B4AF7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54" name="Shape 4">
              <a:extLst>
                <a:ext uri="{FF2B5EF4-FFF2-40B4-BE49-F238E27FC236}">
                  <a16:creationId xmlns:a16="http://schemas.microsoft.com/office/drawing/2014/main" id="{78FA11FF-E73A-4708-AFA5-5A456011286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55" name="Shape 5">
              <a:extLst>
                <a:ext uri="{FF2B5EF4-FFF2-40B4-BE49-F238E27FC236}">
                  <a16:creationId xmlns:a16="http://schemas.microsoft.com/office/drawing/2014/main" id="{11567BFE-E9AB-4D3E-BBFA-14956E853C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56" name="Shape 6">
                <a:extLst>
                  <a:ext uri="{FF2B5EF4-FFF2-40B4-BE49-F238E27FC236}">
                    <a16:creationId xmlns:a16="http://schemas.microsoft.com/office/drawing/2014/main" id="{3FDAACDF-A14F-4A04-9930-EFDEF1B0E19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57" name="Shape 7">
                <a:extLst>
                  <a:ext uri="{FF2B5EF4-FFF2-40B4-BE49-F238E27FC236}">
                    <a16:creationId xmlns:a16="http://schemas.microsoft.com/office/drawing/2014/main" id="{F3B1AAA6-1B8E-4110-A4F3-F0980CEB092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58" name="Shape 2">
          <a:extLst>
            <a:ext uri="{FF2B5EF4-FFF2-40B4-BE49-F238E27FC236}">
              <a16:creationId xmlns:a16="http://schemas.microsoft.com/office/drawing/2014/main" id="{50295960-94D5-4588-9FC1-1C80BEA9900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59" name="Shape 8">
            <a:extLst>
              <a:ext uri="{FF2B5EF4-FFF2-40B4-BE49-F238E27FC236}">
                <a16:creationId xmlns:a16="http://schemas.microsoft.com/office/drawing/2014/main" id="{E62FE925-B466-4268-A47F-DA1FA547595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60" name="Shape 4">
              <a:extLst>
                <a:ext uri="{FF2B5EF4-FFF2-40B4-BE49-F238E27FC236}">
                  <a16:creationId xmlns:a16="http://schemas.microsoft.com/office/drawing/2014/main" id="{8417DDF4-712A-4BF8-AED2-B04E0241B32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61" name="Shape 9">
              <a:extLst>
                <a:ext uri="{FF2B5EF4-FFF2-40B4-BE49-F238E27FC236}">
                  <a16:creationId xmlns:a16="http://schemas.microsoft.com/office/drawing/2014/main" id="{DF35750F-46C9-4A65-85CB-273CF3B8CD9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62" name="Shape 10">
                <a:extLst>
                  <a:ext uri="{FF2B5EF4-FFF2-40B4-BE49-F238E27FC236}">
                    <a16:creationId xmlns:a16="http://schemas.microsoft.com/office/drawing/2014/main" id="{C82FAF7D-C38E-4082-B272-EE8069102F6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63" name="Shape 11">
                <a:extLst>
                  <a:ext uri="{FF2B5EF4-FFF2-40B4-BE49-F238E27FC236}">
                    <a16:creationId xmlns:a16="http://schemas.microsoft.com/office/drawing/2014/main" id="{0E0AD135-B110-4509-900F-F88CEAC419F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64" name="Shape 2">
          <a:extLst>
            <a:ext uri="{FF2B5EF4-FFF2-40B4-BE49-F238E27FC236}">
              <a16:creationId xmlns:a16="http://schemas.microsoft.com/office/drawing/2014/main" id="{AFF6F181-32FA-45A1-93C6-20D7E1BE56F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65" name="Shape 12">
            <a:extLst>
              <a:ext uri="{FF2B5EF4-FFF2-40B4-BE49-F238E27FC236}">
                <a16:creationId xmlns:a16="http://schemas.microsoft.com/office/drawing/2014/main" id="{CE770B92-F2F8-4778-82DB-F4F94EE361A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66" name="Shape 4">
              <a:extLst>
                <a:ext uri="{FF2B5EF4-FFF2-40B4-BE49-F238E27FC236}">
                  <a16:creationId xmlns:a16="http://schemas.microsoft.com/office/drawing/2014/main" id="{9B4C038F-974E-4BB9-BA05-324E117C73B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67" name="Shape 13">
              <a:extLst>
                <a:ext uri="{FF2B5EF4-FFF2-40B4-BE49-F238E27FC236}">
                  <a16:creationId xmlns:a16="http://schemas.microsoft.com/office/drawing/2014/main" id="{F92B7E4F-D652-497F-9D5F-F5CC48FEAF2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68" name="Shape 14">
                <a:extLst>
                  <a:ext uri="{FF2B5EF4-FFF2-40B4-BE49-F238E27FC236}">
                    <a16:creationId xmlns:a16="http://schemas.microsoft.com/office/drawing/2014/main" id="{EA530784-20AC-45D8-AB17-1BB454C995A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69" name="Shape 15">
                <a:extLst>
                  <a:ext uri="{FF2B5EF4-FFF2-40B4-BE49-F238E27FC236}">
                    <a16:creationId xmlns:a16="http://schemas.microsoft.com/office/drawing/2014/main" id="{C94FE088-0949-4A0E-89C3-EA6E51A1B64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70" name="Shape 2">
          <a:extLst>
            <a:ext uri="{FF2B5EF4-FFF2-40B4-BE49-F238E27FC236}">
              <a16:creationId xmlns:a16="http://schemas.microsoft.com/office/drawing/2014/main" id="{990FF5D5-301B-4B3B-A670-19FE05053B2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71" name="Shape 16">
            <a:extLst>
              <a:ext uri="{FF2B5EF4-FFF2-40B4-BE49-F238E27FC236}">
                <a16:creationId xmlns:a16="http://schemas.microsoft.com/office/drawing/2014/main" id="{5D9E9168-FF3B-4F0D-851C-50541865318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72" name="Shape 4">
              <a:extLst>
                <a:ext uri="{FF2B5EF4-FFF2-40B4-BE49-F238E27FC236}">
                  <a16:creationId xmlns:a16="http://schemas.microsoft.com/office/drawing/2014/main" id="{604F26C0-941C-4BD2-9BB6-BC9280BB5E3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73" name="Shape 17">
              <a:extLst>
                <a:ext uri="{FF2B5EF4-FFF2-40B4-BE49-F238E27FC236}">
                  <a16:creationId xmlns:a16="http://schemas.microsoft.com/office/drawing/2014/main" id="{600EE406-93B8-4396-BE8A-9D4F2615689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74" name="Shape 18">
                <a:extLst>
                  <a:ext uri="{FF2B5EF4-FFF2-40B4-BE49-F238E27FC236}">
                    <a16:creationId xmlns:a16="http://schemas.microsoft.com/office/drawing/2014/main" id="{06A065B4-4E6B-4D5C-B133-98A380C58D7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75" name="Shape 19">
                <a:extLst>
                  <a:ext uri="{FF2B5EF4-FFF2-40B4-BE49-F238E27FC236}">
                    <a16:creationId xmlns:a16="http://schemas.microsoft.com/office/drawing/2014/main" id="{AB0E86E1-9B3F-4C8A-A7B1-96BB224FDB8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76" name="Shape 2">
          <a:extLst>
            <a:ext uri="{FF2B5EF4-FFF2-40B4-BE49-F238E27FC236}">
              <a16:creationId xmlns:a16="http://schemas.microsoft.com/office/drawing/2014/main" id="{5A94DA25-14F6-4171-A8C1-40988316A5D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77" name="Shape 20">
            <a:extLst>
              <a:ext uri="{FF2B5EF4-FFF2-40B4-BE49-F238E27FC236}">
                <a16:creationId xmlns:a16="http://schemas.microsoft.com/office/drawing/2014/main" id="{FA652C4F-8A05-4C4D-A3C8-65DC26ECDE1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78" name="Shape 4">
              <a:extLst>
                <a:ext uri="{FF2B5EF4-FFF2-40B4-BE49-F238E27FC236}">
                  <a16:creationId xmlns:a16="http://schemas.microsoft.com/office/drawing/2014/main" id="{607F6FA3-7C6D-4038-87C0-E2F1A9B4420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79" name="Shape 21">
              <a:extLst>
                <a:ext uri="{FF2B5EF4-FFF2-40B4-BE49-F238E27FC236}">
                  <a16:creationId xmlns:a16="http://schemas.microsoft.com/office/drawing/2014/main" id="{FEBD7FCB-676D-4480-B268-87D6F6AA977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80" name="Shape 22">
                <a:extLst>
                  <a:ext uri="{FF2B5EF4-FFF2-40B4-BE49-F238E27FC236}">
                    <a16:creationId xmlns:a16="http://schemas.microsoft.com/office/drawing/2014/main" id="{6C7708A2-2F0A-4600-A268-691D98635C5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81" name="Shape 23">
                <a:extLst>
                  <a:ext uri="{FF2B5EF4-FFF2-40B4-BE49-F238E27FC236}">
                    <a16:creationId xmlns:a16="http://schemas.microsoft.com/office/drawing/2014/main" id="{E1F612C1-A84A-490E-86EF-4587E8E2587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82" name="Shape 2">
          <a:extLst>
            <a:ext uri="{FF2B5EF4-FFF2-40B4-BE49-F238E27FC236}">
              <a16:creationId xmlns:a16="http://schemas.microsoft.com/office/drawing/2014/main" id="{5702B66A-7E2F-4D25-806B-AA5B86DBA39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83" name="Shape 24">
            <a:extLst>
              <a:ext uri="{FF2B5EF4-FFF2-40B4-BE49-F238E27FC236}">
                <a16:creationId xmlns:a16="http://schemas.microsoft.com/office/drawing/2014/main" id="{526EDC2F-4A74-438F-BF3A-674182F3A72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84" name="Shape 4">
              <a:extLst>
                <a:ext uri="{FF2B5EF4-FFF2-40B4-BE49-F238E27FC236}">
                  <a16:creationId xmlns:a16="http://schemas.microsoft.com/office/drawing/2014/main" id="{34F96014-9111-4FCC-89E3-B582FCFAE5D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85" name="Shape 25">
              <a:extLst>
                <a:ext uri="{FF2B5EF4-FFF2-40B4-BE49-F238E27FC236}">
                  <a16:creationId xmlns:a16="http://schemas.microsoft.com/office/drawing/2014/main" id="{CD9894AD-2759-4013-8DB9-583E2261901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86" name="Shape 26">
                <a:extLst>
                  <a:ext uri="{FF2B5EF4-FFF2-40B4-BE49-F238E27FC236}">
                    <a16:creationId xmlns:a16="http://schemas.microsoft.com/office/drawing/2014/main" id="{92C8F010-E8D3-4F6B-85B1-2A5E87772AF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87" name="Shape 27">
                <a:extLst>
                  <a:ext uri="{FF2B5EF4-FFF2-40B4-BE49-F238E27FC236}">
                    <a16:creationId xmlns:a16="http://schemas.microsoft.com/office/drawing/2014/main" id="{4536242D-D7C1-4553-83A9-5CA090781A9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88" name="Shape 2">
          <a:extLst>
            <a:ext uri="{FF2B5EF4-FFF2-40B4-BE49-F238E27FC236}">
              <a16:creationId xmlns:a16="http://schemas.microsoft.com/office/drawing/2014/main" id="{0D6E328F-71FC-40EA-8504-488A42DDD66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89" name="Shape 28">
            <a:extLst>
              <a:ext uri="{FF2B5EF4-FFF2-40B4-BE49-F238E27FC236}">
                <a16:creationId xmlns:a16="http://schemas.microsoft.com/office/drawing/2014/main" id="{DF219A4C-9666-41FA-BAD7-B0E27A6F28D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90" name="Shape 4">
              <a:extLst>
                <a:ext uri="{FF2B5EF4-FFF2-40B4-BE49-F238E27FC236}">
                  <a16:creationId xmlns:a16="http://schemas.microsoft.com/office/drawing/2014/main" id="{4955EBAA-2FDD-4C93-A50E-0182ED0C9D2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91" name="Shape 29">
              <a:extLst>
                <a:ext uri="{FF2B5EF4-FFF2-40B4-BE49-F238E27FC236}">
                  <a16:creationId xmlns:a16="http://schemas.microsoft.com/office/drawing/2014/main" id="{F9663184-61C3-411E-9AFF-7B85E98778E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92" name="Shape 30">
                <a:extLst>
                  <a:ext uri="{FF2B5EF4-FFF2-40B4-BE49-F238E27FC236}">
                    <a16:creationId xmlns:a16="http://schemas.microsoft.com/office/drawing/2014/main" id="{86C8B2FE-4E95-469C-9B59-5B190D6DB02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93" name="Shape 31">
                <a:extLst>
                  <a:ext uri="{FF2B5EF4-FFF2-40B4-BE49-F238E27FC236}">
                    <a16:creationId xmlns:a16="http://schemas.microsoft.com/office/drawing/2014/main" id="{4D05721E-036A-4191-AF9A-2734F684DA5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094" name="Shape 2">
          <a:extLst>
            <a:ext uri="{FF2B5EF4-FFF2-40B4-BE49-F238E27FC236}">
              <a16:creationId xmlns:a16="http://schemas.microsoft.com/office/drawing/2014/main" id="{4CA97FAF-E313-4E50-9709-3F75442E4E7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095" name="Shape 3">
            <a:extLst>
              <a:ext uri="{FF2B5EF4-FFF2-40B4-BE49-F238E27FC236}">
                <a16:creationId xmlns:a16="http://schemas.microsoft.com/office/drawing/2014/main" id="{18049556-FC68-4692-B66B-26E2B725038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96" name="Shape 4">
              <a:extLst>
                <a:ext uri="{FF2B5EF4-FFF2-40B4-BE49-F238E27FC236}">
                  <a16:creationId xmlns:a16="http://schemas.microsoft.com/office/drawing/2014/main" id="{645587A7-CA51-47E3-9057-77F81406A83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097" name="Shape 5">
              <a:extLst>
                <a:ext uri="{FF2B5EF4-FFF2-40B4-BE49-F238E27FC236}">
                  <a16:creationId xmlns:a16="http://schemas.microsoft.com/office/drawing/2014/main" id="{A81BAED7-8DE4-4C94-B025-330EAAD9658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098" name="Shape 6">
                <a:extLst>
                  <a:ext uri="{FF2B5EF4-FFF2-40B4-BE49-F238E27FC236}">
                    <a16:creationId xmlns:a16="http://schemas.microsoft.com/office/drawing/2014/main" id="{D1D93DD4-C381-4824-8445-BB373A1295A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099" name="Shape 7">
                <a:extLst>
                  <a:ext uri="{FF2B5EF4-FFF2-40B4-BE49-F238E27FC236}">
                    <a16:creationId xmlns:a16="http://schemas.microsoft.com/office/drawing/2014/main" id="{E1120481-C246-4832-82FE-0DC09B0C924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00" name="Shape 2">
          <a:extLst>
            <a:ext uri="{FF2B5EF4-FFF2-40B4-BE49-F238E27FC236}">
              <a16:creationId xmlns:a16="http://schemas.microsoft.com/office/drawing/2014/main" id="{B1E8865F-2421-4C5A-8228-B02416CB421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01" name="Shape 8">
            <a:extLst>
              <a:ext uri="{FF2B5EF4-FFF2-40B4-BE49-F238E27FC236}">
                <a16:creationId xmlns:a16="http://schemas.microsoft.com/office/drawing/2014/main" id="{A80C86AA-D033-4D1F-BFCF-272A9C19CB6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02" name="Shape 4">
              <a:extLst>
                <a:ext uri="{FF2B5EF4-FFF2-40B4-BE49-F238E27FC236}">
                  <a16:creationId xmlns:a16="http://schemas.microsoft.com/office/drawing/2014/main" id="{1821D081-8E55-4222-BD76-CB8918B06DF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03" name="Shape 9">
              <a:extLst>
                <a:ext uri="{FF2B5EF4-FFF2-40B4-BE49-F238E27FC236}">
                  <a16:creationId xmlns:a16="http://schemas.microsoft.com/office/drawing/2014/main" id="{9E0388B0-F2BF-4558-B92A-156AEE3D6B7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04" name="Shape 10">
                <a:extLst>
                  <a:ext uri="{FF2B5EF4-FFF2-40B4-BE49-F238E27FC236}">
                    <a16:creationId xmlns:a16="http://schemas.microsoft.com/office/drawing/2014/main" id="{13592986-3444-48DF-8218-6E804033464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05" name="Shape 11">
                <a:extLst>
                  <a:ext uri="{FF2B5EF4-FFF2-40B4-BE49-F238E27FC236}">
                    <a16:creationId xmlns:a16="http://schemas.microsoft.com/office/drawing/2014/main" id="{06065A8C-2A0C-4812-A04F-34DD5E438B2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06" name="Shape 2">
          <a:extLst>
            <a:ext uri="{FF2B5EF4-FFF2-40B4-BE49-F238E27FC236}">
              <a16:creationId xmlns:a16="http://schemas.microsoft.com/office/drawing/2014/main" id="{C43A13E9-8F7A-4804-AA34-7EB7F6A313B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07" name="Shape 12">
            <a:extLst>
              <a:ext uri="{FF2B5EF4-FFF2-40B4-BE49-F238E27FC236}">
                <a16:creationId xmlns:a16="http://schemas.microsoft.com/office/drawing/2014/main" id="{6A98D9DB-DAC5-4ED0-8B6E-E7393D23CC9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08" name="Shape 4">
              <a:extLst>
                <a:ext uri="{FF2B5EF4-FFF2-40B4-BE49-F238E27FC236}">
                  <a16:creationId xmlns:a16="http://schemas.microsoft.com/office/drawing/2014/main" id="{F076580E-81D8-4175-9B3F-F09B7133F37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09" name="Shape 13">
              <a:extLst>
                <a:ext uri="{FF2B5EF4-FFF2-40B4-BE49-F238E27FC236}">
                  <a16:creationId xmlns:a16="http://schemas.microsoft.com/office/drawing/2014/main" id="{62D172B9-322B-45BD-AA38-8C11FA255DB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10" name="Shape 14">
                <a:extLst>
                  <a:ext uri="{FF2B5EF4-FFF2-40B4-BE49-F238E27FC236}">
                    <a16:creationId xmlns:a16="http://schemas.microsoft.com/office/drawing/2014/main" id="{2E7C0032-E0F8-464A-9F3F-6A6BF614B84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11" name="Shape 15">
                <a:extLst>
                  <a:ext uri="{FF2B5EF4-FFF2-40B4-BE49-F238E27FC236}">
                    <a16:creationId xmlns:a16="http://schemas.microsoft.com/office/drawing/2014/main" id="{9F821615-3122-44D5-B4EE-34527873D47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12" name="Shape 2">
          <a:extLst>
            <a:ext uri="{FF2B5EF4-FFF2-40B4-BE49-F238E27FC236}">
              <a16:creationId xmlns:a16="http://schemas.microsoft.com/office/drawing/2014/main" id="{5E1E93E7-D722-44C2-B4FB-F305AE5CC78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13" name="Shape 16">
            <a:extLst>
              <a:ext uri="{FF2B5EF4-FFF2-40B4-BE49-F238E27FC236}">
                <a16:creationId xmlns:a16="http://schemas.microsoft.com/office/drawing/2014/main" id="{E35F6C41-63CD-4C29-AB44-6938BE829F2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14" name="Shape 4">
              <a:extLst>
                <a:ext uri="{FF2B5EF4-FFF2-40B4-BE49-F238E27FC236}">
                  <a16:creationId xmlns:a16="http://schemas.microsoft.com/office/drawing/2014/main" id="{2539808C-4E02-4A06-8FA1-3F857118413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15" name="Shape 17">
              <a:extLst>
                <a:ext uri="{FF2B5EF4-FFF2-40B4-BE49-F238E27FC236}">
                  <a16:creationId xmlns:a16="http://schemas.microsoft.com/office/drawing/2014/main" id="{09854E6E-53D0-45ED-9B19-3BEDDE35F7A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16" name="Shape 18">
                <a:extLst>
                  <a:ext uri="{FF2B5EF4-FFF2-40B4-BE49-F238E27FC236}">
                    <a16:creationId xmlns:a16="http://schemas.microsoft.com/office/drawing/2014/main" id="{55BF939A-5899-4DBC-B1DF-A1292F6B008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17" name="Shape 19">
                <a:extLst>
                  <a:ext uri="{FF2B5EF4-FFF2-40B4-BE49-F238E27FC236}">
                    <a16:creationId xmlns:a16="http://schemas.microsoft.com/office/drawing/2014/main" id="{E91120D0-42A2-49C6-8305-AE059307616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18" name="Shape 2">
          <a:extLst>
            <a:ext uri="{FF2B5EF4-FFF2-40B4-BE49-F238E27FC236}">
              <a16:creationId xmlns:a16="http://schemas.microsoft.com/office/drawing/2014/main" id="{1E2564C6-C484-412C-B2D3-D94ABB01F15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19" name="Shape 20">
            <a:extLst>
              <a:ext uri="{FF2B5EF4-FFF2-40B4-BE49-F238E27FC236}">
                <a16:creationId xmlns:a16="http://schemas.microsoft.com/office/drawing/2014/main" id="{06659047-DA75-455E-81A7-A5B1A123B22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20" name="Shape 4">
              <a:extLst>
                <a:ext uri="{FF2B5EF4-FFF2-40B4-BE49-F238E27FC236}">
                  <a16:creationId xmlns:a16="http://schemas.microsoft.com/office/drawing/2014/main" id="{6934C953-2800-4314-8470-B7FA2E7E182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21" name="Shape 21">
              <a:extLst>
                <a:ext uri="{FF2B5EF4-FFF2-40B4-BE49-F238E27FC236}">
                  <a16:creationId xmlns:a16="http://schemas.microsoft.com/office/drawing/2014/main" id="{D84003F6-4661-4C52-8003-451C8039353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22" name="Shape 22">
                <a:extLst>
                  <a:ext uri="{FF2B5EF4-FFF2-40B4-BE49-F238E27FC236}">
                    <a16:creationId xmlns:a16="http://schemas.microsoft.com/office/drawing/2014/main" id="{37BCAF89-F150-4C51-88D2-03202DEB167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23" name="Shape 23">
                <a:extLst>
                  <a:ext uri="{FF2B5EF4-FFF2-40B4-BE49-F238E27FC236}">
                    <a16:creationId xmlns:a16="http://schemas.microsoft.com/office/drawing/2014/main" id="{D9301743-0CDE-4D6C-AEF0-E9ACEDB5370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24" name="Shape 2">
          <a:extLst>
            <a:ext uri="{FF2B5EF4-FFF2-40B4-BE49-F238E27FC236}">
              <a16:creationId xmlns:a16="http://schemas.microsoft.com/office/drawing/2014/main" id="{BDF9DD48-8740-4D2A-9AB2-8F16CD835FD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25" name="Shape 24">
            <a:extLst>
              <a:ext uri="{FF2B5EF4-FFF2-40B4-BE49-F238E27FC236}">
                <a16:creationId xmlns:a16="http://schemas.microsoft.com/office/drawing/2014/main" id="{D47B91D0-AA57-4DF5-83E9-726D5BAE3A4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26" name="Shape 4">
              <a:extLst>
                <a:ext uri="{FF2B5EF4-FFF2-40B4-BE49-F238E27FC236}">
                  <a16:creationId xmlns:a16="http://schemas.microsoft.com/office/drawing/2014/main" id="{B8F19CEF-2035-4E55-BF6A-7BBF88E769A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27" name="Shape 25">
              <a:extLst>
                <a:ext uri="{FF2B5EF4-FFF2-40B4-BE49-F238E27FC236}">
                  <a16:creationId xmlns:a16="http://schemas.microsoft.com/office/drawing/2014/main" id="{19EA0C9B-0BE1-49EF-8B56-7ACFAED144E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28" name="Shape 26">
                <a:extLst>
                  <a:ext uri="{FF2B5EF4-FFF2-40B4-BE49-F238E27FC236}">
                    <a16:creationId xmlns:a16="http://schemas.microsoft.com/office/drawing/2014/main" id="{D0E7FFC0-ADE0-4204-95EC-E15C04EF17F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29" name="Shape 27">
                <a:extLst>
                  <a:ext uri="{FF2B5EF4-FFF2-40B4-BE49-F238E27FC236}">
                    <a16:creationId xmlns:a16="http://schemas.microsoft.com/office/drawing/2014/main" id="{155CF833-FF95-4284-ABF9-1A8FC8A4A7E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30" name="Shape 2">
          <a:extLst>
            <a:ext uri="{FF2B5EF4-FFF2-40B4-BE49-F238E27FC236}">
              <a16:creationId xmlns:a16="http://schemas.microsoft.com/office/drawing/2014/main" id="{ED542186-47E8-485E-A42D-F3CE0CD7895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31" name="Shape 28">
            <a:extLst>
              <a:ext uri="{FF2B5EF4-FFF2-40B4-BE49-F238E27FC236}">
                <a16:creationId xmlns:a16="http://schemas.microsoft.com/office/drawing/2014/main" id="{00888F0F-3C16-4861-A772-A6D497053F0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32" name="Shape 4">
              <a:extLst>
                <a:ext uri="{FF2B5EF4-FFF2-40B4-BE49-F238E27FC236}">
                  <a16:creationId xmlns:a16="http://schemas.microsoft.com/office/drawing/2014/main" id="{A04CFBEC-A683-4AB8-9B18-316B50D7604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33" name="Shape 29">
              <a:extLst>
                <a:ext uri="{FF2B5EF4-FFF2-40B4-BE49-F238E27FC236}">
                  <a16:creationId xmlns:a16="http://schemas.microsoft.com/office/drawing/2014/main" id="{3A9A9B5C-61AA-488C-BECB-E5080F81F8D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34" name="Shape 30">
                <a:extLst>
                  <a:ext uri="{FF2B5EF4-FFF2-40B4-BE49-F238E27FC236}">
                    <a16:creationId xmlns:a16="http://schemas.microsoft.com/office/drawing/2014/main" id="{D1952E9A-A2C0-4621-8851-91F4A3F1F44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35" name="Shape 31">
                <a:extLst>
                  <a:ext uri="{FF2B5EF4-FFF2-40B4-BE49-F238E27FC236}">
                    <a16:creationId xmlns:a16="http://schemas.microsoft.com/office/drawing/2014/main" id="{74ED2BB8-A913-4E2F-BF22-410FC68E7C2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36" name="Shape 2">
          <a:extLst>
            <a:ext uri="{FF2B5EF4-FFF2-40B4-BE49-F238E27FC236}">
              <a16:creationId xmlns:a16="http://schemas.microsoft.com/office/drawing/2014/main" id="{87BA3076-20FB-4D49-AFCD-90C70B8344B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37" name="Shape 3">
            <a:extLst>
              <a:ext uri="{FF2B5EF4-FFF2-40B4-BE49-F238E27FC236}">
                <a16:creationId xmlns:a16="http://schemas.microsoft.com/office/drawing/2014/main" id="{7C31E7E9-4AD4-4DE5-9364-4CD9ACC933A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38" name="Shape 4">
              <a:extLst>
                <a:ext uri="{FF2B5EF4-FFF2-40B4-BE49-F238E27FC236}">
                  <a16:creationId xmlns:a16="http://schemas.microsoft.com/office/drawing/2014/main" id="{959EBE74-6AEF-4C6E-8A7F-008E839D9FD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39" name="Shape 5">
              <a:extLst>
                <a:ext uri="{FF2B5EF4-FFF2-40B4-BE49-F238E27FC236}">
                  <a16:creationId xmlns:a16="http://schemas.microsoft.com/office/drawing/2014/main" id="{5863FF76-6759-4708-83E2-B9A60B8D5F8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40" name="Shape 6">
                <a:extLst>
                  <a:ext uri="{FF2B5EF4-FFF2-40B4-BE49-F238E27FC236}">
                    <a16:creationId xmlns:a16="http://schemas.microsoft.com/office/drawing/2014/main" id="{3601CB5D-91DA-4E27-9CE9-7C217A71CB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41" name="Shape 7">
                <a:extLst>
                  <a:ext uri="{FF2B5EF4-FFF2-40B4-BE49-F238E27FC236}">
                    <a16:creationId xmlns:a16="http://schemas.microsoft.com/office/drawing/2014/main" id="{484BC148-515E-4BCD-8948-8874BDB2C8E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42" name="Shape 2">
          <a:extLst>
            <a:ext uri="{FF2B5EF4-FFF2-40B4-BE49-F238E27FC236}">
              <a16:creationId xmlns:a16="http://schemas.microsoft.com/office/drawing/2014/main" id="{5703A077-D0B4-4B3A-8F9B-8F197F16DAA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43" name="Shape 8">
            <a:extLst>
              <a:ext uri="{FF2B5EF4-FFF2-40B4-BE49-F238E27FC236}">
                <a16:creationId xmlns:a16="http://schemas.microsoft.com/office/drawing/2014/main" id="{42EE22FB-A0C5-4401-BB4D-1FF5DCB548A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44" name="Shape 4">
              <a:extLst>
                <a:ext uri="{FF2B5EF4-FFF2-40B4-BE49-F238E27FC236}">
                  <a16:creationId xmlns:a16="http://schemas.microsoft.com/office/drawing/2014/main" id="{8415E15E-8764-4CE1-8446-7B94DCA7F62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45" name="Shape 9">
              <a:extLst>
                <a:ext uri="{FF2B5EF4-FFF2-40B4-BE49-F238E27FC236}">
                  <a16:creationId xmlns:a16="http://schemas.microsoft.com/office/drawing/2014/main" id="{D504FE4B-AB7D-408D-ACE6-8AA62632676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46" name="Shape 10">
                <a:extLst>
                  <a:ext uri="{FF2B5EF4-FFF2-40B4-BE49-F238E27FC236}">
                    <a16:creationId xmlns:a16="http://schemas.microsoft.com/office/drawing/2014/main" id="{D2A1729D-D30D-4CFF-9AF0-5A7207A0423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47" name="Shape 11">
                <a:extLst>
                  <a:ext uri="{FF2B5EF4-FFF2-40B4-BE49-F238E27FC236}">
                    <a16:creationId xmlns:a16="http://schemas.microsoft.com/office/drawing/2014/main" id="{C1AC43AF-EA0B-4CBC-8518-C9214B92274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48" name="Shape 2">
          <a:extLst>
            <a:ext uri="{FF2B5EF4-FFF2-40B4-BE49-F238E27FC236}">
              <a16:creationId xmlns:a16="http://schemas.microsoft.com/office/drawing/2014/main" id="{0BA9CA73-B456-489A-9C88-5DF69478A84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49" name="Shape 12">
            <a:extLst>
              <a:ext uri="{FF2B5EF4-FFF2-40B4-BE49-F238E27FC236}">
                <a16:creationId xmlns:a16="http://schemas.microsoft.com/office/drawing/2014/main" id="{D0E485F7-F8FE-456F-9349-253FE23CE83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50" name="Shape 4">
              <a:extLst>
                <a:ext uri="{FF2B5EF4-FFF2-40B4-BE49-F238E27FC236}">
                  <a16:creationId xmlns:a16="http://schemas.microsoft.com/office/drawing/2014/main" id="{321FB857-DA31-43B0-9F20-6B2411AF10F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51" name="Shape 13">
              <a:extLst>
                <a:ext uri="{FF2B5EF4-FFF2-40B4-BE49-F238E27FC236}">
                  <a16:creationId xmlns:a16="http://schemas.microsoft.com/office/drawing/2014/main" id="{E9A3E643-D00B-4E01-865A-C078A8601B5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52" name="Shape 14">
                <a:extLst>
                  <a:ext uri="{FF2B5EF4-FFF2-40B4-BE49-F238E27FC236}">
                    <a16:creationId xmlns:a16="http://schemas.microsoft.com/office/drawing/2014/main" id="{70ACA082-8D6C-4895-8B83-85494B51ECB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53" name="Shape 15">
                <a:extLst>
                  <a:ext uri="{FF2B5EF4-FFF2-40B4-BE49-F238E27FC236}">
                    <a16:creationId xmlns:a16="http://schemas.microsoft.com/office/drawing/2014/main" id="{6F9048AF-CA32-46BE-9650-98DF7B319E2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54" name="Shape 2">
          <a:extLst>
            <a:ext uri="{FF2B5EF4-FFF2-40B4-BE49-F238E27FC236}">
              <a16:creationId xmlns:a16="http://schemas.microsoft.com/office/drawing/2014/main" id="{13BCCD0E-E490-42FD-AB05-B4971F7D5AB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55" name="Shape 16">
            <a:extLst>
              <a:ext uri="{FF2B5EF4-FFF2-40B4-BE49-F238E27FC236}">
                <a16:creationId xmlns:a16="http://schemas.microsoft.com/office/drawing/2014/main" id="{FC7A9DAC-D3B6-43BA-BCD7-B1295297960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56" name="Shape 4">
              <a:extLst>
                <a:ext uri="{FF2B5EF4-FFF2-40B4-BE49-F238E27FC236}">
                  <a16:creationId xmlns:a16="http://schemas.microsoft.com/office/drawing/2014/main" id="{3C504642-9882-4770-8DCD-96310793B19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57" name="Shape 17">
              <a:extLst>
                <a:ext uri="{FF2B5EF4-FFF2-40B4-BE49-F238E27FC236}">
                  <a16:creationId xmlns:a16="http://schemas.microsoft.com/office/drawing/2014/main" id="{7B695820-019E-4CE4-B4EF-13E17E9BF8E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58" name="Shape 18">
                <a:extLst>
                  <a:ext uri="{FF2B5EF4-FFF2-40B4-BE49-F238E27FC236}">
                    <a16:creationId xmlns:a16="http://schemas.microsoft.com/office/drawing/2014/main" id="{86AA70F4-2C07-4D34-BC34-A89BCEFFA88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59" name="Shape 19">
                <a:extLst>
                  <a:ext uri="{FF2B5EF4-FFF2-40B4-BE49-F238E27FC236}">
                    <a16:creationId xmlns:a16="http://schemas.microsoft.com/office/drawing/2014/main" id="{01DC27D7-000E-4651-AC6E-B99E0A62F5F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60" name="Shape 2">
          <a:extLst>
            <a:ext uri="{FF2B5EF4-FFF2-40B4-BE49-F238E27FC236}">
              <a16:creationId xmlns:a16="http://schemas.microsoft.com/office/drawing/2014/main" id="{56F96538-1488-4FBF-90AC-98D645A850E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61" name="Shape 20">
            <a:extLst>
              <a:ext uri="{FF2B5EF4-FFF2-40B4-BE49-F238E27FC236}">
                <a16:creationId xmlns:a16="http://schemas.microsoft.com/office/drawing/2014/main" id="{3C19B1A1-F59A-40C5-A764-437E5EF88FF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62" name="Shape 4">
              <a:extLst>
                <a:ext uri="{FF2B5EF4-FFF2-40B4-BE49-F238E27FC236}">
                  <a16:creationId xmlns:a16="http://schemas.microsoft.com/office/drawing/2014/main" id="{84D985C5-D1CB-4368-BD5D-B65944D02AD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63" name="Shape 21">
              <a:extLst>
                <a:ext uri="{FF2B5EF4-FFF2-40B4-BE49-F238E27FC236}">
                  <a16:creationId xmlns:a16="http://schemas.microsoft.com/office/drawing/2014/main" id="{5464BB71-E360-480B-A5CC-DF8AF6448CB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64" name="Shape 22">
                <a:extLst>
                  <a:ext uri="{FF2B5EF4-FFF2-40B4-BE49-F238E27FC236}">
                    <a16:creationId xmlns:a16="http://schemas.microsoft.com/office/drawing/2014/main" id="{1C8DE3CB-8E70-4B67-AA70-4DE257397C4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65" name="Shape 23">
                <a:extLst>
                  <a:ext uri="{FF2B5EF4-FFF2-40B4-BE49-F238E27FC236}">
                    <a16:creationId xmlns:a16="http://schemas.microsoft.com/office/drawing/2014/main" id="{DE2EC2C4-666C-43F3-882B-297E96A73B2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66" name="Shape 2">
          <a:extLst>
            <a:ext uri="{FF2B5EF4-FFF2-40B4-BE49-F238E27FC236}">
              <a16:creationId xmlns:a16="http://schemas.microsoft.com/office/drawing/2014/main" id="{EBC71A34-51C6-402C-8A9B-01206A4DFFA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67" name="Shape 24">
            <a:extLst>
              <a:ext uri="{FF2B5EF4-FFF2-40B4-BE49-F238E27FC236}">
                <a16:creationId xmlns:a16="http://schemas.microsoft.com/office/drawing/2014/main" id="{B386382A-AC47-4220-BCEC-4E2C6CF42FA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68" name="Shape 4">
              <a:extLst>
                <a:ext uri="{FF2B5EF4-FFF2-40B4-BE49-F238E27FC236}">
                  <a16:creationId xmlns:a16="http://schemas.microsoft.com/office/drawing/2014/main" id="{DA934780-F121-4578-9DF0-19AC91D9656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69" name="Shape 25">
              <a:extLst>
                <a:ext uri="{FF2B5EF4-FFF2-40B4-BE49-F238E27FC236}">
                  <a16:creationId xmlns:a16="http://schemas.microsoft.com/office/drawing/2014/main" id="{836F98CD-EFCE-40AD-B824-B3ECBF3F8B8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70" name="Shape 26">
                <a:extLst>
                  <a:ext uri="{FF2B5EF4-FFF2-40B4-BE49-F238E27FC236}">
                    <a16:creationId xmlns:a16="http://schemas.microsoft.com/office/drawing/2014/main" id="{CF22D5E0-0881-4B6E-B275-40F0086C2A7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71" name="Shape 27">
                <a:extLst>
                  <a:ext uri="{FF2B5EF4-FFF2-40B4-BE49-F238E27FC236}">
                    <a16:creationId xmlns:a16="http://schemas.microsoft.com/office/drawing/2014/main" id="{44808CC7-83B2-4F96-97BC-0357F8ED74A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72" name="Shape 2">
          <a:extLst>
            <a:ext uri="{FF2B5EF4-FFF2-40B4-BE49-F238E27FC236}">
              <a16:creationId xmlns:a16="http://schemas.microsoft.com/office/drawing/2014/main" id="{AB39EBA1-83AD-4154-A055-FBDE69E5421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73" name="Shape 28">
            <a:extLst>
              <a:ext uri="{FF2B5EF4-FFF2-40B4-BE49-F238E27FC236}">
                <a16:creationId xmlns:a16="http://schemas.microsoft.com/office/drawing/2014/main" id="{F0815601-D2C3-4A63-AC8D-5181FDFC3BF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74" name="Shape 4">
              <a:extLst>
                <a:ext uri="{FF2B5EF4-FFF2-40B4-BE49-F238E27FC236}">
                  <a16:creationId xmlns:a16="http://schemas.microsoft.com/office/drawing/2014/main" id="{D86B60BD-BCE9-479E-8718-4765BB529DC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75" name="Shape 29">
              <a:extLst>
                <a:ext uri="{FF2B5EF4-FFF2-40B4-BE49-F238E27FC236}">
                  <a16:creationId xmlns:a16="http://schemas.microsoft.com/office/drawing/2014/main" id="{06DA3708-C667-4F2F-85B5-193C4463F1D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76" name="Shape 30">
                <a:extLst>
                  <a:ext uri="{FF2B5EF4-FFF2-40B4-BE49-F238E27FC236}">
                    <a16:creationId xmlns:a16="http://schemas.microsoft.com/office/drawing/2014/main" id="{035D4E04-B96F-4732-A185-DDEB8DCD378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77" name="Shape 31">
                <a:extLst>
                  <a:ext uri="{FF2B5EF4-FFF2-40B4-BE49-F238E27FC236}">
                    <a16:creationId xmlns:a16="http://schemas.microsoft.com/office/drawing/2014/main" id="{813702CD-A9AC-44D9-9BBC-453A9BE8FA7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78" name="Shape 2">
          <a:extLst>
            <a:ext uri="{FF2B5EF4-FFF2-40B4-BE49-F238E27FC236}">
              <a16:creationId xmlns:a16="http://schemas.microsoft.com/office/drawing/2014/main" id="{1AF53238-68ED-4D06-AED3-EB5C8DB23B4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79" name="Shape 3">
            <a:extLst>
              <a:ext uri="{FF2B5EF4-FFF2-40B4-BE49-F238E27FC236}">
                <a16:creationId xmlns:a16="http://schemas.microsoft.com/office/drawing/2014/main" id="{DEB5BA81-28C7-45B0-8CAC-0BA88E036CC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80" name="Shape 4">
              <a:extLst>
                <a:ext uri="{FF2B5EF4-FFF2-40B4-BE49-F238E27FC236}">
                  <a16:creationId xmlns:a16="http://schemas.microsoft.com/office/drawing/2014/main" id="{D7B43BBC-E34D-4410-8767-01A96B13277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81" name="Shape 5">
              <a:extLst>
                <a:ext uri="{FF2B5EF4-FFF2-40B4-BE49-F238E27FC236}">
                  <a16:creationId xmlns:a16="http://schemas.microsoft.com/office/drawing/2014/main" id="{600FFCA1-83EF-4E63-9DF9-C446226EE31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82" name="Shape 6">
                <a:extLst>
                  <a:ext uri="{FF2B5EF4-FFF2-40B4-BE49-F238E27FC236}">
                    <a16:creationId xmlns:a16="http://schemas.microsoft.com/office/drawing/2014/main" id="{B0C56DEF-879E-42B7-A01E-0E198F48D88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83" name="Shape 7">
                <a:extLst>
                  <a:ext uri="{FF2B5EF4-FFF2-40B4-BE49-F238E27FC236}">
                    <a16:creationId xmlns:a16="http://schemas.microsoft.com/office/drawing/2014/main" id="{0FDFC812-30C8-4545-AC9F-2BE3BFB7003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84" name="Shape 2">
          <a:extLst>
            <a:ext uri="{FF2B5EF4-FFF2-40B4-BE49-F238E27FC236}">
              <a16:creationId xmlns:a16="http://schemas.microsoft.com/office/drawing/2014/main" id="{B235980A-A93E-4838-8ADB-D558A4FEA5D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85" name="Shape 8">
            <a:extLst>
              <a:ext uri="{FF2B5EF4-FFF2-40B4-BE49-F238E27FC236}">
                <a16:creationId xmlns:a16="http://schemas.microsoft.com/office/drawing/2014/main" id="{96E82009-AABD-4EE9-9078-3591EB5F383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86" name="Shape 4">
              <a:extLst>
                <a:ext uri="{FF2B5EF4-FFF2-40B4-BE49-F238E27FC236}">
                  <a16:creationId xmlns:a16="http://schemas.microsoft.com/office/drawing/2014/main" id="{B5C090FE-75AA-4289-A4BA-E29494F7409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87" name="Shape 9">
              <a:extLst>
                <a:ext uri="{FF2B5EF4-FFF2-40B4-BE49-F238E27FC236}">
                  <a16:creationId xmlns:a16="http://schemas.microsoft.com/office/drawing/2014/main" id="{77614243-E2E6-45B5-8C2B-8412C2EDAA4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88" name="Shape 10">
                <a:extLst>
                  <a:ext uri="{FF2B5EF4-FFF2-40B4-BE49-F238E27FC236}">
                    <a16:creationId xmlns:a16="http://schemas.microsoft.com/office/drawing/2014/main" id="{EE6C9341-8198-4E39-A064-2CDEDBA2417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89" name="Shape 11">
                <a:extLst>
                  <a:ext uri="{FF2B5EF4-FFF2-40B4-BE49-F238E27FC236}">
                    <a16:creationId xmlns:a16="http://schemas.microsoft.com/office/drawing/2014/main" id="{FB8AFF95-C9E0-4E4B-AED3-5B312EC637A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90" name="Shape 2">
          <a:extLst>
            <a:ext uri="{FF2B5EF4-FFF2-40B4-BE49-F238E27FC236}">
              <a16:creationId xmlns:a16="http://schemas.microsoft.com/office/drawing/2014/main" id="{E9BAF1E9-9953-4078-909E-C3322D861CD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91" name="Shape 12">
            <a:extLst>
              <a:ext uri="{FF2B5EF4-FFF2-40B4-BE49-F238E27FC236}">
                <a16:creationId xmlns:a16="http://schemas.microsoft.com/office/drawing/2014/main" id="{A4B6F860-390B-4F6E-AC07-889EDBD5EC7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92" name="Shape 4">
              <a:extLst>
                <a:ext uri="{FF2B5EF4-FFF2-40B4-BE49-F238E27FC236}">
                  <a16:creationId xmlns:a16="http://schemas.microsoft.com/office/drawing/2014/main" id="{224BB98F-A472-4C61-80CD-FAD9BA0BAB4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93" name="Shape 13">
              <a:extLst>
                <a:ext uri="{FF2B5EF4-FFF2-40B4-BE49-F238E27FC236}">
                  <a16:creationId xmlns:a16="http://schemas.microsoft.com/office/drawing/2014/main" id="{FE02359B-E9B0-421D-BEF1-47815BD04C9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194" name="Shape 14">
                <a:extLst>
                  <a:ext uri="{FF2B5EF4-FFF2-40B4-BE49-F238E27FC236}">
                    <a16:creationId xmlns:a16="http://schemas.microsoft.com/office/drawing/2014/main" id="{CAC0E72F-BD8E-4238-A23D-63DE279122D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195" name="Shape 15">
                <a:extLst>
                  <a:ext uri="{FF2B5EF4-FFF2-40B4-BE49-F238E27FC236}">
                    <a16:creationId xmlns:a16="http://schemas.microsoft.com/office/drawing/2014/main" id="{EDE03037-1143-4C74-997F-E7244394BBB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196" name="Shape 2">
          <a:extLst>
            <a:ext uri="{FF2B5EF4-FFF2-40B4-BE49-F238E27FC236}">
              <a16:creationId xmlns:a16="http://schemas.microsoft.com/office/drawing/2014/main" id="{B4C4EF33-D293-421C-85FC-4A6955EC504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197" name="Shape 16">
            <a:extLst>
              <a:ext uri="{FF2B5EF4-FFF2-40B4-BE49-F238E27FC236}">
                <a16:creationId xmlns:a16="http://schemas.microsoft.com/office/drawing/2014/main" id="{49B19735-237B-49A0-B68C-60B96C81E3A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198" name="Shape 4">
              <a:extLst>
                <a:ext uri="{FF2B5EF4-FFF2-40B4-BE49-F238E27FC236}">
                  <a16:creationId xmlns:a16="http://schemas.microsoft.com/office/drawing/2014/main" id="{7E5DFDEA-30B4-4A8E-8F9F-F1C71F3886C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99" name="Shape 17">
              <a:extLst>
                <a:ext uri="{FF2B5EF4-FFF2-40B4-BE49-F238E27FC236}">
                  <a16:creationId xmlns:a16="http://schemas.microsoft.com/office/drawing/2014/main" id="{C0AA16C4-3937-4FAB-A03C-1BB914FF32A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00" name="Shape 18">
                <a:extLst>
                  <a:ext uri="{FF2B5EF4-FFF2-40B4-BE49-F238E27FC236}">
                    <a16:creationId xmlns:a16="http://schemas.microsoft.com/office/drawing/2014/main" id="{070DEFE6-C7F4-4591-905D-0D98DA32995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01" name="Shape 19">
                <a:extLst>
                  <a:ext uri="{FF2B5EF4-FFF2-40B4-BE49-F238E27FC236}">
                    <a16:creationId xmlns:a16="http://schemas.microsoft.com/office/drawing/2014/main" id="{4CDCB160-6EA0-496A-98C7-73619CC569E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02" name="Shape 2">
          <a:extLst>
            <a:ext uri="{FF2B5EF4-FFF2-40B4-BE49-F238E27FC236}">
              <a16:creationId xmlns:a16="http://schemas.microsoft.com/office/drawing/2014/main" id="{46DEAF95-2EE1-4877-BDEB-FAD200AA220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03" name="Shape 20">
            <a:extLst>
              <a:ext uri="{FF2B5EF4-FFF2-40B4-BE49-F238E27FC236}">
                <a16:creationId xmlns:a16="http://schemas.microsoft.com/office/drawing/2014/main" id="{B1CCC62F-1C09-41F3-97DF-25411A90E07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04" name="Shape 4">
              <a:extLst>
                <a:ext uri="{FF2B5EF4-FFF2-40B4-BE49-F238E27FC236}">
                  <a16:creationId xmlns:a16="http://schemas.microsoft.com/office/drawing/2014/main" id="{69CC9C88-193B-4284-821B-72EEA9BC8B7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05" name="Shape 21">
              <a:extLst>
                <a:ext uri="{FF2B5EF4-FFF2-40B4-BE49-F238E27FC236}">
                  <a16:creationId xmlns:a16="http://schemas.microsoft.com/office/drawing/2014/main" id="{1851E458-4491-4D6F-862D-F2740D3C915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06" name="Shape 22">
                <a:extLst>
                  <a:ext uri="{FF2B5EF4-FFF2-40B4-BE49-F238E27FC236}">
                    <a16:creationId xmlns:a16="http://schemas.microsoft.com/office/drawing/2014/main" id="{F0B3B8D2-D383-4CDB-9CD1-19391EBAA20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07" name="Shape 23">
                <a:extLst>
                  <a:ext uri="{FF2B5EF4-FFF2-40B4-BE49-F238E27FC236}">
                    <a16:creationId xmlns:a16="http://schemas.microsoft.com/office/drawing/2014/main" id="{50C9DE8B-7332-437F-8182-4C88AA7A3B7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08" name="Shape 2">
          <a:extLst>
            <a:ext uri="{FF2B5EF4-FFF2-40B4-BE49-F238E27FC236}">
              <a16:creationId xmlns:a16="http://schemas.microsoft.com/office/drawing/2014/main" id="{74A76D9F-693B-4466-83DC-3ADD7E06F1A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09" name="Shape 24">
            <a:extLst>
              <a:ext uri="{FF2B5EF4-FFF2-40B4-BE49-F238E27FC236}">
                <a16:creationId xmlns:a16="http://schemas.microsoft.com/office/drawing/2014/main" id="{8C6C1797-B015-4292-B84D-DF9AC7B0A0F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10" name="Shape 4">
              <a:extLst>
                <a:ext uri="{FF2B5EF4-FFF2-40B4-BE49-F238E27FC236}">
                  <a16:creationId xmlns:a16="http://schemas.microsoft.com/office/drawing/2014/main" id="{1FD5DD4E-9F7F-45D4-8E84-28990B09610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11" name="Shape 25">
              <a:extLst>
                <a:ext uri="{FF2B5EF4-FFF2-40B4-BE49-F238E27FC236}">
                  <a16:creationId xmlns:a16="http://schemas.microsoft.com/office/drawing/2014/main" id="{549B5FC0-5347-4D0E-AEF5-C4155FD4EE2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12" name="Shape 26">
                <a:extLst>
                  <a:ext uri="{FF2B5EF4-FFF2-40B4-BE49-F238E27FC236}">
                    <a16:creationId xmlns:a16="http://schemas.microsoft.com/office/drawing/2014/main" id="{DAD85E10-069A-4AE8-9EC7-EAC78782813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13" name="Shape 27">
                <a:extLst>
                  <a:ext uri="{FF2B5EF4-FFF2-40B4-BE49-F238E27FC236}">
                    <a16:creationId xmlns:a16="http://schemas.microsoft.com/office/drawing/2014/main" id="{FA372EF2-5DB7-463D-9249-37720D1A323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14" name="Shape 2">
          <a:extLst>
            <a:ext uri="{FF2B5EF4-FFF2-40B4-BE49-F238E27FC236}">
              <a16:creationId xmlns:a16="http://schemas.microsoft.com/office/drawing/2014/main" id="{B4606198-2563-4324-818F-F37D3BF2257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15" name="Shape 28">
            <a:extLst>
              <a:ext uri="{FF2B5EF4-FFF2-40B4-BE49-F238E27FC236}">
                <a16:creationId xmlns:a16="http://schemas.microsoft.com/office/drawing/2014/main" id="{419AC69A-D66F-4822-B266-39D18B6EA98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16" name="Shape 4">
              <a:extLst>
                <a:ext uri="{FF2B5EF4-FFF2-40B4-BE49-F238E27FC236}">
                  <a16:creationId xmlns:a16="http://schemas.microsoft.com/office/drawing/2014/main" id="{FBB6829F-63A6-4CD3-A2BF-79D7A5B51C9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17" name="Shape 29">
              <a:extLst>
                <a:ext uri="{FF2B5EF4-FFF2-40B4-BE49-F238E27FC236}">
                  <a16:creationId xmlns:a16="http://schemas.microsoft.com/office/drawing/2014/main" id="{AA5401BE-2A3D-46A0-8E65-0E726069169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18" name="Shape 30">
                <a:extLst>
                  <a:ext uri="{FF2B5EF4-FFF2-40B4-BE49-F238E27FC236}">
                    <a16:creationId xmlns:a16="http://schemas.microsoft.com/office/drawing/2014/main" id="{76255070-E8EB-4D63-B965-6074CF12016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19" name="Shape 31">
                <a:extLst>
                  <a:ext uri="{FF2B5EF4-FFF2-40B4-BE49-F238E27FC236}">
                    <a16:creationId xmlns:a16="http://schemas.microsoft.com/office/drawing/2014/main" id="{B5CB8769-83B4-407A-BC35-9BBC7C0093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20" name="Shape 2">
          <a:extLst>
            <a:ext uri="{FF2B5EF4-FFF2-40B4-BE49-F238E27FC236}">
              <a16:creationId xmlns:a16="http://schemas.microsoft.com/office/drawing/2014/main" id="{805ECDD6-6949-4F7F-9967-B0D003DBA5C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21" name="Shape 3">
            <a:extLst>
              <a:ext uri="{FF2B5EF4-FFF2-40B4-BE49-F238E27FC236}">
                <a16:creationId xmlns:a16="http://schemas.microsoft.com/office/drawing/2014/main" id="{A2A6EE9D-4EAE-4E68-8569-CE0728BAFD4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22" name="Shape 4">
              <a:extLst>
                <a:ext uri="{FF2B5EF4-FFF2-40B4-BE49-F238E27FC236}">
                  <a16:creationId xmlns:a16="http://schemas.microsoft.com/office/drawing/2014/main" id="{1F31A2ED-4E0F-47CD-A7F8-F7DA79DF773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23" name="Shape 5">
              <a:extLst>
                <a:ext uri="{FF2B5EF4-FFF2-40B4-BE49-F238E27FC236}">
                  <a16:creationId xmlns:a16="http://schemas.microsoft.com/office/drawing/2014/main" id="{D18A1A2B-9C5E-4F43-A65A-9FC0B904642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24" name="Shape 6">
                <a:extLst>
                  <a:ext uri="{FF2B5EF4-FFF2-40B4-BE49-F238E27FC236}">
                    <a16:creationId xmlns:a16="http://schemas.microsoft.com/office/drawing/2014/main" id="{B768E700-46B3-406B-8410-AC166E97B9D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25" name="Shape 7">
                <a:extLst>
                  <a:ext uri="{FF2B5EF4-FFF2-40B4-BE49-F238E27FC236}">
                    <a16:creationId xmlns:a16="http://schemas.microsoft.com/office/drawing/2014/main" id="{BBAE1327-F2A3-4D51-BC5C-06F5B57348B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26" name="Shape 2">
          <a:extLst>
            <a:ext uri="{FF2B5EF4-FFF2-40B4-BE49-F238E27FC236}">
              <a16:creationId xmlns:a16="http://schemas.microsoft.com/office/drawing/2014/main" id="{4CD628A5-5604-4697-8C83-D7BF2E11C4A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27" name="Shape 8">
            <a:extLst>
              <a:ext uri="{FF2B5EF4-FFF2-40B4-BE49-F238E27FC236}">
                <a16:creationId xmlns:a16="http://schemas.microsoft.com/office/drawing/2014/main" id="{D19B126F-4D06-44D0-97C2-466FD425068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28" name="Shape 4">
              <a:extLst>
                <a:ext uri="{FF2B5EF4-FFF2-40B4-BE49-F238E27FC236}">
                  <a16:creationId xmlns:a16="http://schemas.microsoft.com/office/drawing/2014/main" id="{AB240E34-7051-458C-A688-DFCFD72B755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29" name="Shape 9">
              <a:extLst>
                <a:ext uri="{FF2B5EF4-FFF2-40B4-BE49-F238E27FC236}">
                  <a16:creationId xmlns:a16="http://schemas.microsoft.com/office/drawing/2014/main" id="{B03ED0D7-893A-43B7-B4DA-62A93E9D62B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30" name="Shape 10">
                <a:extLst>
                  <a:ext uri="{FF2B5EF4-FFF2-40B4-BE49-F238E27FC236}">
                    <a16:creationId xmlns:a16="http://schemas.microsoft.com/office/drawing/2014/main" id="{E3A2E51C-6010-48F7-A341-AF638B11BB7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31" name="Shape 11">
                <a:extLst>
                  <a:ext uri="{FF2B5EF4-FFF2-40B4-BE49-F238E27FC236}">
                    <a16:creationId xmlns:a16="http://schemas.microsoft.com/office/drawing/2014/main" id="{4BCEA0EF-2DD1-4196-B715-A1CF6EE2547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32" name="Shape 2">
          <a:extLst>
            <a:ext uri="{FF2B5EF4-FFF2-40B4-BE49-F238E27FC236}">
              <a16:creationId xmlns:a16="http://schemas.microsoft.com/office/drawing/2014/main" id="{3B92B092-3361-4294-A556-FAE1E6B8350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33" name="Shape 12">
            <a:extLst>
              <a:ext uri="{FF2B5EF4-FFF2-40B4-BE49-F238E27FC236}">
                <a16:creationId xmlns:a16="http://schemas.microsoft.com/office/drawing/2014/main" id="{2C422BD2-D843-4176-B0D0-A84D2F33E02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34" name="Shape 4">
              <a:extLst>
                <a:ext uri="{FF2B5EF4-FFF2-40B4-BE49-F238E27FC236}">
                  <a16:creationId xmlns:a16="http://schemas.microsoft.com/office/drawing/2014/main" id="{18A0739F-FAA4-4F46-A44A-37F5B773791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35" name="Shape 13">
              <a:extLst>
                <a:ext uri="{FF2B5EF4-FFF2-40B4-BE49-F238E27FC236}">
                  <a16:creationId xmlns:a16="http://schemas.microsoft.com/office/drawing/2014/main" id="{B5F05F09-8AF2-4381-88EF-76704343C19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36" name="Shape 14">
                <a:extLst>
                  <a:ext uri="{FF2B5EF4-FFF2-40B4-BE49-F238E27FC236}">
                    <a16:creationId xmlns:a16="http://schemas.microsoft.com/office/drawing/2014/main" id="{2A969536-1DC1-44AB-B1BE-85AAC1EA097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37" name="Shape 15">
                <a:extLst>
                  <a:ext uri="{FF2B5EF4-FFF2-40B4-BE49-F238E27FC236}">
                    <a16:creationId xmlns:a16="http://schemas.microsoft.com/office/drawing/2014/main" id="{BF0B7B12-616C-456A-BAA5-0BE52964BAB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38" name="Shape 2">
          <a:extLst>
            <a:ext uri="{FF2B5EF4-FFF2-40B4-BE49-F238E27FC236}">
              <a16:creationId xmlns:a16="http://schemas.microsoft.com/office/drawing/2014/main" id="{980E83CE-A4B7-4DD7-BE6F-BBAB44A276C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39" name="Shape 16">
            <a:extLst>
              <a:ext uri="{FF2B5EF4-FFF2-40B4-BE49-F238E27FC236}">
                <a16:creationId xmlns:a16="http://schemas.microsoft.com/office/drawing/2014/main" id="{09B1B4CD-E356-4FC1-A373-60ED2D538D8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40" name="Shape 4">
              <a:extLst>
                <a:ext uri="{FF2B5EF4-FFF2-40B4-BE49-F238E27FC236}">
                  <a16:creationId xmlns:a16="http://schemas.microsoft.com/office/drawing/2014/main" id="{345BEBA6-5C1C-41BB-AB54-FEABD7FCB8D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41" name="Shape 17">
              <a:extLst>
                <a:ext uri="{FF2B5EF4-FFF2-40B4-BE49-F238E27FC236}">
                  <a16:creationId xmlns:a16="http://schemas.microsoft.com/office/drawing/2014/main" id="{B41E1BC9-84FB-41A5-86F9-3B4070F2D5B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42" name="Shape 18">
                <a:extLst>
                  <a:ext uri="{FF2B5EF4-FFF2-40B4-BE49-F238E27FC236}">
                    <a16:creationId xmlns:a16="http://schemas.microsoft.com/office/drawing/2014/main" id="{32CF2D95-7DBA-4F3F-AA6E-BFB559FC6D1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43" name="Shape 19">
                <a:extLst>
                  <a:ext uri="{FF2B5EF4-FFF2-40B4-BE49-F238E27FC236}">
                    <a16:creationId xmlns:a16="http://schemas.microsoft.com/office/drawing/2014/main" id="{178066EC-2A76-43AA-AC4D-FA135F0174B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44" name="Shape 2">
          <a:extLst>
            <a:ext uri="{FF2B5EF4-FFF2-40B4-BE49-F238E27FC236}">
              <a16:creationId xmlns:a16="http://schemas.microsoft.com/office/drawing/2014/main" id="{4B95B91B-1AAA-412C-A1F6-0B3EB53F15D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45" name="Shape 20">
            <a:extLst>
              <a:ext uri="{FF2B5EF4-FFF2-40B4-BE49-F238E27FC236}">
                <a16:creationId xmlns:a16="http://schemas.microsoft.com/office/drawing/2014/main" id="{0E1A330E-2458-4766-AFE1-FEC5BE792CA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46" name="Shape 4">
              <a:extLst>
                <a:ext uri="{FF2B5EF4-FFF2-40B4-BE49-F238E27FC236}">
                  <a16:creationId xmlns:a16="http://schemas.microsoft.com/office/drawing/2014/main" id="{42C1AF67-48AD-4F5F-A60F-7E253C0399E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47" name="Shape 21">
              <a:extLst>
                <a:ext uri="{FF2B5EF4-FFF2-40B4-BE49-F238E27FC236}">
                  <a16:creationId xmlns:a16="http://schemas.microsoft.com/office/drawing/2014/main" id="{A3989A85-76B8-4749-92EE-F5089C2C40B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48" name="Shape 22">
                <a:extLst>
                  <a:ext uri="{FF2B5EF4-FFF2-40B4-BE49-F238E27FC236}">
                    <a16:creationId xmlns:a16="http://schemas.microsoft.com/office/drawing/2014/main" id="{A04E0028-F4B0-42F8-8AB7-A059B5E0B24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49" name="Shape 23">
                <a:extLst>
                  <a:ext uri="{FF2B5EF4-FFF2-40B4-BE49-F238E27FC236}">
                    <a16:creationId xmlns:a16="http://schemas.microsoft.com/office/drawing/2014/main" id="{8CB2B29F-61EF-413D-9D29-EE3B10C36BA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50" name="Shape 2">
          <a:extLst>
            <a:ext uri="{FF2B5EF4-FFF2-40B4-BE49-F238E27FC236}">
              <a16:creationId xmlns:a16="http://schemas.microsoft.com/office/drawing/2014/main" id="{051C9712-BD2F-45CE-A1FD-F0E58DA779B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51" name="Shape 24">
            <a:extLst>
              <a:ext uri="{FF2B5EF4-FFF2-40B4-BE49-F238E27FC236}">
                <a16:creationId xmlns:a16="http://schemas.microsoft.com/office/drawing/2014/main" id="{63191BF4-CAB2-4AAF-BF3C-EEBF96E8EBB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52" name="Shape 4">
              <a:extLst>
                <a:ext uri="{FF2B5EF4-FFF2-40B4-BE49-F238E27FC236}">
                  <a16:creationId xmlns:a16="http://schemas.microsoft.com/office/drawing/2014/main" id="{C1E925DB-F752-46DD-8137-C4762366348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53" name="Shape 25">
              <a:extLst>
                <a:ext uri="{FF2B5EF4-FFF2-40B4-BE49-F238E27FC236}">
                  <a16:creationId xmlns:a16="http://schemas.microsoft.com/office/drawing/2014/main" id="{D23CFB4E-745E-4E94-A9DA-50EF5B220A8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54" name="Shape 26">
                <a:extLst>
                  <a:ext uri="{FF2B5EF4-FFF2-40B4-BE49-F238E27FC236}">
                    <a16:creationId xmlns:a16="http://schemas.microsoft.com/office/drawing/2014/main" id="{06ED8787-4CB8-4C98-98BD-6CC78AE4CD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55" name="Shape 27">
                <a:extLst>
                  <a:ext uri="{FF2B5EF4-FFF2-40B4-BE49-F238E27FC236}">
                    <a16:creationId xmlns:a16="http://schemas.microsoft.com/office/drawing/2014/main" id="{543AB019-7544-4DF5-8D53-7C35D260B02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56" name="Shape 2">
          <a:extLst>
            <a:ext uri="{FF2B5EF4-FFF2-40B4-BE49-F238E27FC236}">
              <a16:creationId xmlns:a16="http://schemas.microsoft.com/office/drawing/2014/main" id="{F905DDD4-B577-47C7-8ED0-BA50B9E479D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57" name="Shape 28">
            <a:extLst>
              <a:ext uri="{FF2B5EF4-FFF2-40B4-BE49-F238E27FC236}">
                <a16:creationId xmlns:a16="http://schemas.microsoft.com/office/drawing/2014/main" id="{7564D3BA-D24A-4EA6-8E06-721311CBAC8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58" name="Shape 4">
              <a:extLst>
                <a:ext uri="{FF2B5EF4-FFF2-40B4-BE49-F238E27FC236}">
                  <a16:creationId xmlns:a16="http://schemas.microsoft.com/office/drawing/2014/main" id="{696CF8FC-78D4-423F-857C-DD104EF5940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59" name="Shape 29">
              <a:extLst>
                <a:ext uri="{FF2B5EF4-FFF2-40B4-BE49-F238E27FC236}">
                  <a16:creationId xmlns:a16="http://schemas.microsoft.com/office/drawing/2014/main" id="{F524485F-A398-41B4-8559-BA54DC9F4A2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60" name="Shape 30">
                <a:extLst>
                  <a:ext uri="{FF2B5EF4-FFF2-40B4-BE49-F238E27FC236}">
                    <a16:creationId xmlns:a16="http://schemas.microsoft.com/office/drawing/2014/main" id="{B3469F9A-F6BE-4310-B824-E69C55EDA9A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61" name="Shape 31">
                <a:extLst>
                  <a:ext uri="{FF2B5EF4-FFF2-40B4-BE49-F238E27FC236}">
                    <a16:creationId xmlns:a16="http://schemas.microsoft.com/office/drawing/2014/main" id="{4CB51DEB-8186-4F8D-BB40-05B59F4E06B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62" name="Shape 2">
          <a:extLst>
            <a:ext uri="{FF2B5EF4-FFF2-40B4-BE49-F238E27FC236}">
              <a16:creationId xmlns:a16="http://schemas.microsoft.com/office/drawing/2014/main" id="{829E8A50-10B2-4942-8787-F5FD8A3D3C6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63" name="Shape 3">
            <a:extLst>
              <a:ext uri="{FF2B5EF4-FFF2-40B4-BE49-F238E27FC236}">
                <a16:creationId xmlns:a16="http://schemas.microsoft.com/office/drawing/2014/main" id="{6904A08E-5981-4372-B9E0-F65DF7F3043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64" name="Shape 4">
              <a:extLst>
                <a:ext uri="{FF2B5EF4-FFF2-40B4-BE49-F238E27FC236}">
                  <a16:creationId xmlns:a16="http://schemas.microsoft.com/office/drawing/2014/main" id="{EB426A60-0F7A-4B79-848D-D89D8E48C94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65" name="Shape 5">
              <a:extLst>
                <a:ext uri="{FF2B5EF4-FFF2-40B4-BE49-F238E27FC236}">
                  <a16:creationId xmlns:a16="http://schemas.microsoft.com/office/drawing/2014/main" id="{FD53C78E-9795-4F1D-BA5D-C8AFA66C034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66" name="Shape 6">
                <a:extLst>
                  <a:ext uri="{FF2B5EF4-FFF2-40B4-BE49-F238E27FC236}">
                    <a16:creationId xmlns:a16="http://schemas.microsoft.com/office/drawing/2014/main" id="{FCE892BA-08BD-4837-BF7B-3870C22FC78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67" name="Shape 7">
                <a:extLst>
                  <a:ext uri="{FF2B5EF4-FFF2-40B4-BE49-F238E27FC236}">
                    <a16:creationId xmlns:a16="http://schemas.microsoft.com/office/drawing/2014/main" id="{B038A10A-AC21-469B-B5BB-D416F7AFB50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68" name="Shape 2">
          <a:extLst>
            <a:ext uri="{FF2B5EF4-FFF2-40B4-BE49-F238E27FC236}">
              <a16:creationId xmlns:a16="http://schemas.microsoft.com/office/drawing/2014/main" id="{75D7889F-D4D4-47DE-A049-616CA42E5A0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69" name="Shape 8">
            <a:extLst>
              <a:ext uri="{FF2B5EF4-FFF2-40B4-BE49-F238E27FC236}">
                <a16:creationId xmlns:a16="http://schemas.microsoft.com/office/drawing/2014/main" id="{9C7877BC-0875-45E8-8DAE-3717F8F8510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70" name="Shape 4">
              <a:extLst>
                <a:ext uri="{FF2B5EF4-FFF2-40B4-BE49-F238E27FC236}">
                  <a16:creationId xmlns:a16="http://schemas.microsoft.com/office/drawing/2014/main" id="{D2C463E9-D954-42AC-80CA-2C02E2B4CD6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71" name="Shape 9">
              <a:extLst>
                <a:ext uri="{FF2B5EF4-FFF2-40B4-BE49-F238E27FC236}">
                  <a16:creationId xmlns:a16="http://schemas.microsoft.com/office/drawing/2014/main" id="{A8823BAD-F328-403A-AC58-7E148E7D8C1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72" name="Shape 10">
                <a:extLst>
                  <a:ext uri="{FF2B5EF4-FFF2-40B4-BE49-F238E27FC236}">
                    <a16:creationId xmlns:a16="http://schemas.microsoft.com/office/drawing/2014/main" id="{220B02D4-E84B-4DC0-849C-E8A9EEC6563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73" name="Shape 11">
                <a:extLst>
                  <a:ext uri="{FF2B5EF4-FFF2-40B4-BE49-F238E27FC236}">
                    <a16:creationId xmlns:a16="http://schemas.microsoft.com/office/drawing/2014/main" id="{27BFC488-D46A-44D8-BC1E-DFF2DE08BFA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74" name="Shape 2">
          <a:extLst>
            <a:ext uri="{FF2B5EF4-FFF2-40B4-BE49-F238E27FC236}">
              <a16:creationId xmlns:a16="http://schemas.microsoft.com/office/drawing/2014/main" id="{6BF2719C-3252-4DD7-B752-359D6E01B6A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75" name="Shape 12">
            <a:extLst>
              <a:ext uri="{FF2B5EF4-FFF2-40B4-BE49-F238E27FC236}">
                <a16:creationId xmlns:a16="http://schemas.microsoft.com/office/drawing/2014/main" id="{D4DB7E7B-4E06-475E-B2BE-C3082154905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76" name="Shape 4">
              <a:extLst>
                <a:ext uri="{FF2B5EF4-FFF2-40B4-BE49-F238E27FC236}">
                  <a16:creationId xmlns:a16="http://schemas.microsoft.com/office/drawing/2014/main" id="{3AADE068-6D13-4D81-87A9-2DB1B5CB5BB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77" name="Shape 13">
              <a:extLst>
                <a:ext uri="{FF2B5EF4-FFF2-40B4-BE49-F238E27FC236}">
                  <a16:creationId xmlns:a16="http://schemas.microsoft.com/office/drawing/2014/main" id="{C585BD06-70CD-46FB-B778-FFAA1FCE2FF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78" name="Shape 14">
                <a:extLst>
                  <a:ext uri="{FF2B5EF4-FFF2-40B4-BE49-F238E27FC236}">
                    <a16:creationId xmlns:a16="http://schemas.microsoft.com/office/drawing/2014/main" id="{EF34817D-D78D-4ED9-B22A-8DFCA8CDF45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79" name="Shape 15">
                <a:extLst>
                  <a:ext uri="{FF2B5EF4-FFF2-40B4-BE49-F238E27FC236}">
                    <a16:creationId xmlns:a16="http://schemas.microsoft.com/office/drawing/2014/main" id="{0D902235-4C7B-40C1-87F8-C7E25F9774C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80" name="Shape 2">
          <a:extLst>
            <a:ext uri="{FF2B5EF4-FFF2-40B4-BE49-F238E27FC236}">
              <a16:creationId xmlns:a16="http://schemas.microsoft.com/office/drawing/2014/main" id="{F6D854C6-4C0C-497B-B5C2-9A4D9ED05D0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81" name="Shape 16">
            <a:extLst>
              <a:ext uri="{FF2B5EF4-FFF2-40B4-BE49-F238E27FC236}">
                <a16:creationId xmlns:a16="http://schemas.microsoft.com/office/drawing/2014/main" id="{994E5423-5347-4E63-95B4-861DEFB4517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82" name="Shape 4">
              <a:extLst>
                <a:ext uri="{FF2B5EF4-FFF2-40B4-BE49-F238E27FC236}">
                  <a16:creationId xmlns:a16="http://schemas.microsoft.com/office/drawing/2014/main" id="{D5313ED8-B400-457F-9836-BBC27B3B1C7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83" name="Shape 17">
              <a:extLst>
                <a:ext uri="{FF2B5EF4-FFF2-40B4-BE49-F238E27FC236}">
                  <a16:creationId xmlns:a16="http://schemas.microsoft.com/office/drawing/2014/main" id="{6B0B3053-6BC1-4435-9A48-09BB0AAB844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84" name="Shape 18">
                <a:extLst>
                  <a:ext uri="{FF2B5EF4-FFF2-40B4-BE49-F238E27FC236}">
                    <a16:creationId xmlns:a16="http://schemas.microsoft.com/office/drawing/2014/main" id="{970B263B-47C4-4D95-B418-B94DCF74D49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85" name="Shape 19">
                <a:extLst>
                  <a:ext uri="{FF2B5EF4-FFF2-40B4-BE49-F238E27FC236}">
                    <a16:creationId xmlns:a16="http://schemas.microsoft.com/office/drawing/2014/main" id="{46AEF6CC-4EB6-4EC3-8597-BD499B6012D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86" name="Shape 2">
          <a:extLst>
            <a:ext uri="{FF2B5EF4-FFF2-40B4-BE49-F238E27FC236}">
              <a16:creationId xmlns:a16="http://schemas.microsoft.com/office/drawing/2014/main" id="{D3133D1C-441F-45F8-808B-00852CC8086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87" name="Shape 20">
            <a:extLst>
              <a:ext uri="{FF2B5EF4-FFF2-40B4-BE49-F238E27FC236}">
                <a16:creationId xmlns:a16="http://schemas.microsoft.com/office/drawing/2014/main" id="{52C58A2A-A3F1-4519-94B3-77FE8488626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88" name="Shape 4">
              <a:extLst>
                <a:ext uri="{FF2B5EF4-FFF2-40B4-BE49-F238E27FC236}">
                  <a16:creationId xmlns:a16="http://schemas.microsoft.com/office/drawing/2014/main" id="{07624D1B-39B8-4D82-9E52-480FF899DA9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89" name="Shape 21">
              <a:extLst>
                <a:ext uri="{FF2B5EF4-FFF2-40B4-BE49-F238E27FC236}">
                  <a16:creationId xmlns:a16="http://schemas.microsoft.com/office/drawing/2014/main" id="{D54EF574-78D6-4851-96DF-8FD2CB4D83C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90" name="Shape 22">
                <a:extLst>
                  <a:ext uri="{FF2B5EF4-FFF2-40B4-BE49-F238E27FC236}">
                    <a16:creationId xmlns:a16="http://schemas.microsoft.com/office/drawing/2014/main" id="{57E42874-4410-4C9A-AF8C-B4E6CEC7514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91" name="Shape 23">
                <a:extLst>
                  <a:ext uri="{FF2B5EF4-FFF2-40B4-BE49-F238E27FC236}">
                    <a16:creationId xmlns:a16="http://schemas.microsoft.com/office/drawing/2014/main" id="{6CB8AA17-9F0A-4B3A-892A-D07C8B4D29A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92" name="Shape 2">
          <a:extLst>
            <a:ext uri="{FF2B5EF4-FFF2-40B4-BE49-F238E27FC236}">
              <a16:creationId xmlns:a16="http://schemas.microsoft.com/office/drawing/2014/main" id="{E4DFD745-0EDD-470D-B11E-AF3A6CF89BA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93" name="Shape 24">
            <a:extLst>
              <a:ext uri="{FF2B5EF4-FFF2-40B4-BE49-F238E27FC236}">
                <a16:creationId xmlns:a16="http://schemas.microsoft.com/office/drawing/2014/main" id="{86221BF5-952A-4CA6-8C5F-BBBED2ED8F8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294" name="Shape 4">
              <a:extLst>
                <a:ext uri="{FF2B5EF4-FFF2-40B4-BE49-F238E27FC236}">
                  <a16:creationId xmlns:a16="http://schemas.microsoft.com/office/drawing/2014/main" id="{E8B970A2-9579-4145-86AE-EC15D59621A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295" name="Shape 25">
              <a:extLst>
                <a:ext uri="{FF2B5EF4-FFF2-40B4-BE49-F238E27FC236}">
                  <a16:creationId xmlns:a16="http://schemas.microsoft.com/office/drawing/2014/main" id="{D4DC5049-C755-42F4-9826-3488B730064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96" name="Shape 26">
                <a:extLst>
                  <a:ext uri="{FF2B5EF4-FFF2-40B4-BE49-F238E27FC236}">
                    <a16:creationId xmlns:a16="http://schemas.microsoft.com/office/drawing/2014/main" id="{977D96D4-C70E-4A88-9CA1-A41F1DBE828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297" name="Shape 27">
                <a:extLst>
                  <a:ext uri="{FF2B5EF4-FFF2-40B4-BE49-F238E27FC236}">
                    <a16:creationId xmlns:a16="http://schemas.microsoft.com/office/drawing/2014/main" id="{78E206B9-2D4E-4B44-9BE9-A660EB06246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298" name="Shape 2">
          <a:extLst>
            <a:ext uri="{FF2B5EF4-FFF2-40B4-BE49-F238E27FC236}">
              <a16:creationId xmlns:a16="http://schemas.microsoft.com/office/drawing/2014/main" id="{268A9217-4F59-4AED-ACD1-80844C76BC3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299" name="Shape 28">
            <a:extLst>
              <a:ext uri="{FF2B5EF4-FFF2-40B4-BE49-F238E27FC236}">
                <a16:creationId xmlns:a16="http://schemas.microsoft.com/office/drawing/2014/main" id="{7CFB7D2D-3F88-4AED-B4D3-471FC636D16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00" name="Shape 4">
              <a:extLst>
                <a:ext uri="{FF2B5EF4-FFF2-40B4-BE49-F238E27FC236}">
                  <a16:creationId xmlns:a16="http://schemas.microsoft.com/office/drawing/2014/main" id="{CEA58E0D-FED6-4BF4-8EA7-09BB7779FF4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01" name="Shape 29">
              <a:extLst>
                <a:ext uri="{FF2B5EF4-FFF2-40B4-BE49-F238E27FC236}">
                  <a16:creationId xmlns:a16="http://schemas.microsoft.com/office/drawing/2014/main" id="{DBD661DD-5185-42DC-ACED-EDE4D56B9F1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02" name="Shape 30">
                <a:extLst>
                  <a:ext uri="{FF2B5EF4-FFF2-40B4-BE49-F238E27FC236}">
                    <a16:creationId xmlns:a16="http://schemas.microsoft.com/office/drawing/2014/main" id="{55DFB0AE-3F63-4D97-BB12-09D3A48C154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03" name="Shape 31">
                <a:extLst>
                  <a:ext uri="{FF2B5EF4-FFF2-40B4-BE49-F238E27FC236}">
                    <a16:creationId xmlns:a16="http://schemas.microsoft.com/office/drawing/2014/main" id="{77AFABC8-030B-4993-9BD2-CD01D47A2F2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04" name="Shape 2">
          <a:extLst>
            <a:ext uri="{FF2B5EF4-FFF2-40B4-BE49-F238E27FC236}">
              <a16:creationId xmlns:a16="http://schemas.microsoft.com/office/drawing/2014/main" id="{E281D1C0-9E87-4312-BECC-C2E01CD9BEE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05" name="Shape 3">
            <a:extLst>
              <a:ext uri="{FF2B5EF4-FFF2-40B4-BE49-F238E27FC236}">
                <a16:creationId xmlns:a16="http://schemas.microsoft.com/office/drawing/2014/main" id="{07F80533-9E91-42E9-A936-E19C2F04E3A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06" name="Shape 4">
              <a:extLst>
                <a:ext uri="{FF2B5EF4-FFF2-40B4-BE49-F238E27FC236}">
                  <a16:creationId xmlns:a16="http://schemas.microsoft.com/office/drawing/2014/main" id="{28008E74-4378-4754-BE50-C2E833BD7DE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07" name="Shape 5">
              <a:extLst>
                <a:ext uri="{FF2B5EF4-FFF2-40B4-BE49-F238E27FC236}">
                  <a16:creationId xmlns:a16="http://schemas.microsoft.com/office/drawing/2014/main" id="{7F2AEB06-2DFC-4010-9E57-31D678B65E9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08" name="Shape 6">
                <a:extLst>
                  <a:ext uri="{FF2B5EF4-FFF2-40B4-BE49-F238E27FC236}">
                    <a16:creationId xmlns:a16="http://schemas.microsoft.com/office/drawing/2014/main" id="{A760DEF9-55C8-474E-B046-21BDC606431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09" name="Shape 7">
                <a:extLst>
                  <a:ext uri="{FF2B5EF4-FFF2-40B4-BE49-F238E27FC236}">
                    <a16:creationId xmlns:a16="http://schemas.microsoft.com/office/drawing/2014/main" id="{DF48FBD0-DF3B-4750-B7E5-30869BD8FD1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10" name="Shape 2">
          <a:extLst>
            <a:ext uri="{FF2B5EF4-FFF2-40B4-BE49-F238E27FC236}">
              <a16:creationId xmlns:a16="http://schemas.microsoft.com/office/drawing/2014/main" id="{B18A33B6-114E-446A-9202-224634C16A8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11" name="Shape 8">
            <a:extLst>
              <a:ext uri="{FF2B5EF4-FFF2-40B4-BE49-F238E27FC236}">
                <a16:creationId xmlns:a16="http://schemas.microsoft.com/office/drawing/2014/main" id="{FE30983F-B231-4E0C-B147-FC232231DC3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12" name="Shape 4">
              <a:extLst>
                <a:ext uri="{FF2B5EF4-FFF2-40B4-BE49-F238E27FC236}">
                  <a16:creationId xmlns:a16="http://schemas.microsoft.com/office/drawing/2014/main" id="{B60B8784-7669-4484-8C8B-213BA2E357B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13" name="Shape 9">
              <a:extLst>
                <a:ext uri="{FF2B5EF4-FFF2-40B4-BE49-F238E27FC236}">
                  <a16:creationId xmlns:a16="http://schemas.microsoft.com/office/drawing/2014/main" id="{3F23DAFB-1BA6-494E-ACFD-95C19FB0D95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14" name="Shape 10">
                <a:extLst>
                  <a:ext uri="{FF2B5EF4-FFF2-40B4-BE49-F238E27FC236}">
                    <a16:creationId xmlns:a16="http://schemas.microsoft.com/office/drawing/2014/main" id="{80F96A75-3027-412C-9D73-989B6A611C2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15" name="Shape 11">
                <a:extLst>
                  <a:ext uri="{FF2B5EF4-FFF2-40B4-BE49-F238E27FC236}">
                    <a16:creationId xmlns:a16="http://schemas.microsoft.com/office/drawing/2014/main" id="{EEB3B3D5-443C-43D9-A9A2-E046FF24D3C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16" name="Shape 2">
          <a:extLst>
            <a:ext uri="{FF2B5EF4-FFF2-40B4-BE49-F238E27FC236}">
              <a16:creationId xmlns:a16="http://schemas.microsoft.com/office/drawing/2014/main" id="{9C060A29-42BE-4166-B26F-0F7001D47C1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17" name="Shape 12">
            <a:extLst>
              <a:ext uri="{FF2B5EF4-FFF2-40B4-BE49-F238E27FC236}">
                <a16:creationId xmlns:a16="http://schemas.microsoft.com/office/drawing/2014/main" id="{A0830D44-AF25-4429-8F84-66B7F57AD16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18" name="Shape 4">
              <a:extLst>
                <a:ext uri="{FF2B5EF4-FFF2-40B4-BE49-F238E27FC236}">
                  <a16:creationId xmlns:a16="http://schemas.microsoft.com/office/drawing/2014/main" id="{06AFC4C0-2B99-4551-A948-9BB07B57BA9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19" name="Shape 13">
              <a:extLst>
                <a:ext uri="{FF2B5EF4-FFF2-40B4-BE49-F238E27FC236}">
                  <a16:creationId xmlns:a16="http://schemas.microsoft.com/office/drawing/2014/main" id="{BA3ECB19-8EA4-4056-9676-C8966199F08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20" name="Shape 14">
                <a:extLst>
                  <a:ext uri="{FF2B5EF4-FFF2-40B4-BE49-F238E27FC236}">
                    <a16:creationId xmlns:a16="http://schemas.microsoft.com/office/drawing/2014/main" id="{F4283EC1-79CC-4350-A577-795043341C0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21" name="Shape 15">
                <a:extLst>
                  <a:ext uri="{FF2B5EF4-FFF2-40B4-BE49-F238E27FC236}">
                    <a16:creationId xmlns:a16="http://schemas.microsoft.com/office/drawing/2014/main" id="{7DCB3D06-A0B6-4868-9693-319BB015C3C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22" name="Shape 2">
          <a:extLst>
            <a:ext uri="{FF2B5EF4-FFF2-40B4-BE49-F238E27FC236}">
              <a16:creationId xmlns:a16="http://schemas.microsoft.com/office/drawing/2014/main" id="{FDC1B6E3-8461-4F2C-A141-D35D8162A8E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23" name="Shape 16">
            <a:extLst>
              <a:ext uri="{FF2B5EF4-FFF2-40B4-BE49-F238E27FC236}">
                <a16:creationId xmlns:a16="http://schemas.microsoft.com/office/drawing/2014/main" id="{4F5CFB8C-0CFA-4452-A577-173DE624AEB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24" name="Shape 4">
              <a:extLst>
                <a:ext uri="{FF2B5EF4-FFF2-40B4-BE49-F238E27FC236}">
                  <a16:creationId xmlns:a16="http://schemas.microsoft.com/office/drawing/2014/main" id="{BFD27163-2218-4808-A5DA-39968B11C20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25" name="Shape 17">
              <a:extLst>
                <a:ext uri="{FF2B5EF4-FFF2-40B4-BE49-F238E27FC236}">
                  <a16:creationId xmlns:a16="http://schemas.microsoft.com/office/drawing/2014/main" id="{67586D89-B245-4C23-A0DE-F8CED9208FA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26" name="Shape 18">
                <a:extLst>
                  <a:ext uri="{FF2B5EF4-FFF2-40B4-BE49-F238E27FC236}">
                    <a16:creationId xmlns:a16="http://schemas.microsoft.com/office/drawing/2014/main" id="{F7347EF3-A661-4443-9E60-06CBCCDF8DF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27" name="Shape 19">
                <a:extLst>
                  <a:ext uri="{FF2B5EF4-FFF2-40B4-BE49-F238E27FC236}">
                    <a16:creationId xmlns:a16="http://schemas.microsoft.com/office/drawing/2014/main" id="{6AA6A2CB-F073-4958-A4F0-ABE9872109C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28" name="Shape 2">
          <a:extLst>
            <a:ext uri="{FF2B5EF4-FFF2-40B4-BE49-F238E27FC236}">
              <a16:creationId xmlns:a16="http://schemas.microsoft.com/office/drawing/2014/main" id="{3F1DFF00-88A2-42A3-A49E-D157CD62D8E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29" name="Shape 20">
            <a:extLst>
              <a:ext uri="{FF2B5EF4-FFF2-40B4-BE49-F238E27FC236}">
                <a16:creationId xmlns:a16="http://schemas.microsoft.com/office/drawing/2014/main" id="{78D235FD-0E87-4D94-8F47-6F3EECF9C7A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30" name="Shape 4">
              <a:extLst>
                <a:ext uri="{FF2B5EF4-FFF2-40B4-BE49-F238E27FC236}">
                  <a16:creationId xmlns:a16="http://schemas.microsoft.com/office/drawing/2014/main" id="{8D19EBB1-A472-4289-A91D-5ADC297D7BE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31" name="Shape 21">
              <a:extLst>
                <a:ext uri="{FF2B5EF4-FFF2-40B4-BE49-F238E27FC236}">
                  <a16:creationId xmlns:a16="http://schemas.microsoft.com/office/drawing/2014/main" id="{CB6A86AD-A1C4-4E18-A6AE-767AE86BABD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32" name="Shape 22">
                <a:extLst>
                  <a:ext uri="{FF2B5EF4-FFF2-40B4-BE49-F238E27FC236}">
                    <a16:creationId xmlns:a16="http://schemas.microsoft.com/office/drawing/2014/main" id="{98FA0B02-4AAB-4749-A3F3-320E486C92B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33" name="Shape 23">
                <a:extLst>
                  <a:ext uri="{FF2B5EF4-FFF2-40B4-BE49-F238E27FC236}">
                    <a16:creationId xmlns:a16="http://schemas.microsoft.com/office/drawing/2014/main" id="{2890EDDA-F901-4106-BD74-33FC1068120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34" name="Shape 2">
          <a:extLst>
            <a:ext uri="{FF2B5EF4-FFF2-40B4-BE49-F238E27FC236}">
              <a16:creationId xmlns:a16="http://schemas.microsoft.com/office/drawing/2014/main" id="{D5B2B966-8864-4E23-8A22-DC229E65E62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35" name="Shape 24">
            <a:extLst>
              <a:ext uri="{FF2B5EF4-FFF2-40B4-BE49-F238E27FC236}">
                <a16:creationId xmlns:a16="http://schemas.microsoft.com/office/drawing/2014/main" id="{3E606078-7EF2-4912-B828-365DFA5C8F3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36" name="Shape 4">
              <a:extLst>
                <a:ext uri="{FF2B5EF4-FFF2-40B4-BE49-F238E27FC236}">
                  <a16:creationId xmlns:a16="http://schemas.microsoft.com/office/drawing/2014/main" id="{7DC854D5-C130-4478-B6FE-9035790C9F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37" name="Shape 25">
              <a:extLst>
                <a:ext uri="{FF2B5EF4-FFF2-40B4-BE49-F238E27FC236}">
                  <a16:creationId xmlns:a16="http://schemas.microsoft.com/office/drawing/2014/main" id="{1F395089-D38F-41AC-96B3-CEBC292B464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38" name="Shape 26">
                <a:extLst>
                  <a:ext uri="{FF2B5EF4-FFF2-40B4-BE49-F238E27FC236}">
                    <a16:creationId xmlns:a16="http://schemas.microsoft.com/office/drawing/2014/main" id="{FEDAF89D-4A54-48DB-98C1-A0CDAED33F7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39" name="Shape 27">
                <a:extLst>
                  <a:ext uri="{FF2B5EF4-FFF2-40B4-BE49-F238E27FC236}">
                    <a16:creationId xmlns:a16="http://schemas.microsoft.com/office/drawing/2014/main" id="{00455F00-5F4B-4C91-81FB-607BCD5CDF0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40" name="Shape 2">
          <a:extLst>
            <a:ext uri="{FF2B5EF4-FFF2-40B4-BE49-F238E27FC236}">
              <a16:creationId xmlns:a16="http://schemas.microsoft.com/office/drawing/2014/main" id="{4B712643-F261-451C-A962-01000B5DDC0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41" name="Shape 28">
            <a:extLst>
              <a:ext uri="{FF2B5EF4-FFF2-40B4-BE49-F238E27FC236}">
                <a16:creationId xmlns:a16="http://schemas.microsoft.com/office/drawing/2014/main" id="{A4B73701-BA4F-46A9-9B71-827BFD0BDA1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42" name="Shape 4">
              <a:extLst>
                <a:ext uri="{FF2B5EF4-FFF2-40B4-BE49-F238E27FC236}">
                  <a16:creationId xmlns:a16="http://schemas.microsoft.com/office/drawing/2014/main" id="{6FA8D569-DDB1-428A-B067-A9E56CEFF4E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43" name="Shape 29">
              <a:extLst>
                <a:ext uri="{FF2B5EF4-FFF2-40B4-BE49-F238E27FC236}">
                  <a16:creationId xmlns:a16="http://schemas.microsoft.com/office/drawing/2014/main" id="{75A0D2E6-31F7-4E53-8D29-AE42C09CC5D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44" name="Shape 30">
                <a:extLst>
                  <a:ext uri="{FF2B5EF4-FFF2-40B4-BE49-F238E27FC236}">
                    <a16:creationId xmlns:a16="http://schemas.microsoft.com/office/drawing/2014/main" id="{AEA00CCE-568F-4CB2-9FC3-8F64891DE8E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45" name="Shape 31">
                <a:extLst>
                  <a:ext uri="{FF2B5EF4-FFF2-40B4-BE49-F238E27FC236}">
                    <a16:creationId xmlns:a16="http://schemas.microsoft.com/office/drawing/2014/main" id="{410D6CE6-FA2B-4B78-9FFC-FCEE772B590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46" name="Shape 2">
          <a:extLst>
            <a:ext uri="{FF2B5EF4-FFF2-40B4-BE49-F238E27FC236}">
              <a16:creationId xmlns:a16="http://schemas.microsoft.com/office/drawing/2014/main" id="{3FE55C25-0AA5-45D1-A95C-C66DFCBBCB8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47" name="Shape 3">
            <a:extLst>
              <a:ext uri="{FF2B5EF4-FFF2-40B4-BE49-F238E27FC236}">
                <a16:creationId xmlns:a16="http://schemas.microsoft.com/office/drawing/2014/main" id="{5C4D255B-57C4-41F6-8C30-42F63425872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48" name="Shape 4">
              <a:extLst>
                <a:ext uri="{FF2B5EF4-FFF2-40B4-BE49-F238E27FC236}">
                  <a16:creationId xmlns:a16="http://schemas.microsoft.com/office/drawing/2014/main" id="{B22DC578-C85F-472D-AA8F-3F2383B1CE1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49" name="Shape 5">
              <a:extLst>
                <a:ext uri="{FF2B5EF4-FFF2-40B4-BE49-F238E27FC236}">
                  <a16:creationId xmlns:a16="http://schemas.microsoft.com/office/drawing/2014/main" id="{515B6952-D353-41E4-86FF-496DC77287A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50" name="Shape 6">
                <a:extLst>
                  <a:ext uri="{FF2B5EF4-FFF2-40B4-BE49-F238E27FC236}">
                    <a16:creationId xmlns:a16="http://schemas.microsoft.com/office/drawing/2014/main" id="{DF86480C-C4DE-46D5-9C8B-ADBF488DB49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51" name="Shape 7">
                <a:extLst>
                  <a:ext uri="{FF2B5EF4-FFF2-40B4-BE49-F238E27FC236}">
                    <a16:creationId xmlns:a16="http://schemas.microsoft.com/office/drawing/2014/main" id="{C44AEB0E-048C-41CA-819A-3ED33674473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52" name="Shape 2">
          <a:extLst>
            <a:ext uri="{FF2B5EF4-FFF2-40B4-BE49-F238E27FC236}">
              <a16:creationId xmlns:a16="http://schemas.microsoft.com/office/drawing/2014/main" id="{EF7FB6FB-9A05-43AA-94E3-28DC43C468B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53" name="Shape 8">
            <a:extLst>
              <a:ext uri="{FF2B5EF4-FFF2-40B4-BE49-F238E27FC236}">
                <a16:creationId xmlns:a16="http://schemas.microsoft.com/office/drawing/2014/main" id="{BA003971-24FD-481B-8C8D-5E319918C30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54" name="Shape 4">
              <a:extLst>
                <a:ext uri="{FF2B5EF4-FFF2-40B4-BE49-F238E27FC236}">
                  <a16:creationId xmlns:a16="http://schemas.microsoft.com/office/drawing/2014/main" id="{DEB2CC24-73BE-4BD2-86BB-86E50AFB4C7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55" name="Shape 9">
              <a:extLst>
                <a:ext uri="{FF2B5EF4-FFF2-40B4-BE49-F238E27FC236}">
                  <a16:creationId xmlns:a16="http://schemas.microsoft.com/office/drawing/2014/main" id="{2F3F6DA5-4FB1-488D-8DC9-432B2B30E3A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56" name="Shape 10">
                <a:extLst>
                  <a:ext uri="{FF2B5EF4-FFF2-40B4-BE49-F238E27FC236}">
                    <a16:creationId xmlns:a16="http://schemas.microsoft.com/office/drawing/2014/main" id="{7D2EDEDF-73DB-43C8-90D7-76FA848F9D7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57" name="Shape 11">
                <a:extLst>
                  <a:ext uri="{FF2B5EF4-FFF2-40B4-BE49-F238E27FC236}">
                    <a16:creationId xmlns:a16="http://schemas.microsoft.com/office/drawing/2014/main" id="{67E58F05-C39E-495A-93EA-05F02E57844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58" name="Shape 2">
          <a:extLst>
            <a:ext uri="{FF2B5EF4-FFF2-40B4-BE49-F238E27FC236}">
              <a16:creationId xmlns:a16="http://schemas.microsoft.com/office/drawing/2014/main" id="{C678189E-1ECE-45FB-B229-D35FB3F3DFD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59" name="Shape 12">
            <a:extLst>
              <a:ext uri="{FF2B5EF4-FFF2-40B4-BE49-F238E27FC236}">
                <a16:creationId xmlns:a16="http://schemas.microsoft.com/office/drawing/2014/main" id="{4B908A9E-A0C1-4D05-B392-4913537CD01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60" name="Shape 4">
              <a:extLst>
                <a:ext uri="{FF2B5EF4-FFF2-40B4-BE49-F238E27FC236}">
                  <a16:creationId xmlns:a16="http://schemas.microsoft.com/office/drawing/2014/main" id="{B7C4DA6D-2DFD-4B52-895A-35D54B6D864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61" name="Shape 13">
              <a:extLst>
                <a:ext uri="{FF2B5EF4-FFF2-40B4-BE49-F238E27FC236}">
                  <a16:creationId xmlns:a16="http://schemas.microsoft.com/office/drawing/2014/main" id="{CE92B576-3306-4F81-BA21-3333E3F5DCC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62" name="Shape 14">
                <a:extLst>
                  <a:ext uri="{FF2B5EF4-FFF2-40B4-BE49-F238E27FC236}">
                    <a16:creationId xmlns:a16="http://schemas.microsoft.com/office/drawing/2014/main" id="{D51807EB-338D-4A3C-BF37-3F40851C930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63" name="Shape 15">
                <a:extLst>
                  <a:ext uri="{FF2B5EF4-FFF2-40B4-BE49-F238E27FC236}">
                    <a16:creationId xmlns:a16="http://schemas.microsoft.com/office/drawing/2014/main" id="{4AB9968E-8900-47B3-9404-F1DE17A6DC2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64" name="Shape 2">
          <a:extLst>
            <a:ext uri="{FF2B5EF4-FFF2-40B4-BE49-F238E27FC236}">
              <a16:creationId xmlns:a16="http://schemas.microsoft.com/office/drawing/2014/main" id="{7A079BBB-981B-4C49-A2F8-86D18AEE1AA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65" name="Shape 16">
            <a:extLst>
              <a:ext uri="{FF2B5EF4-FFF2-40B4-BE49-F238E27FC236}">
                <a16:creationId xmlns:a16="http://schemas.microsoft.com/office/drawing/2014/main" id="{2CAE10C2-15D7-4295-93A8-BA35445FB2C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66" name="Shape 4">
              <a:extLst>
                <a:ext uri="{FF2B5EF4-FFF2-40B4-BE49-F238E27FC236}">
                  <a16:creationId xmlns:a16="http://schemas.microsoft.com/office/drawing/2014/main" id="{B0A1932F-A148-46B9-8883-C6454AA5AA4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67" name="Shape 17">
              <a:extLst>
                <a:ext uri="{FF2B5EF4-FFF2-40B4-BE49-F238E27FC236}">
                  <a16:creationId xmlns:a16="http://schemas.microsoft.com/office/drawing/2014/main" id="{5FA13A62-034C-4A22-8617-138F522E926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68" name="Shape 18">
                <a:extLst>
                  <a:ext uri="{FF2B5EF4-FFF2-40B4-BE49-F238E27FC236}">
                    <a16:creationId xmlns:a16="http://schemas.microsoft.com/office/drawing/2014/main" id="{BC9FF27B-5F79-4679-B52F-5C78489B684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69" name="Shape 19">
                <a:extLst>
                  <a:ext uri="{FF2B5EF4-FFF2-40B4-BE49-F238E27FC236}">
                    <a16:creationId xmlns:a16="http://schemas.microsoft.com/office/drawing/2014/main" id="{DA52A625-296B-49E8-BDD1-559965C131F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70" name="Shape 2">
          <a:extLst>
            <a:ext uri="{FF2B5EF4-FFF2-40B4-BE49-F238E27FC236}">
              <a16:creationId xmlns:a16="http://schemas.microsoft.com/office/drawing/2014/main" id="{D5E60247-BE40-4C33-AD1C-B82B3B79D85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71" name="Shape 20">
            <a:extLst>
              <a:ext uri="{FF2B5EF4-FFF2-40B4-BE49-F238E27FC236}">
                <a16:creationId xmlns:a16="http://schemas.microsoft.com/office/drawing/2014/main" id="{2F36AF0C-5422-49C3-81E2-3B7EC4E7DFC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72" name="Shape 4">
              <a:extLst>
                <a:ext uri="{FF2B5EF4-FFF2-40B4-BE49-F238E27FC236}">
                  <a16:creationId xmlns:a16="http://schemas.microsoft.com/office/drawing/2014/main" id="{D89501CA-12D8-4F3F-A32D-9E723B8DBEC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73" name="Shape 21">
              <a:extLst>
                <a:ext uri="{FF2B5EF4-FFF2-40B4-BE49-F238E27FC236}">
                  <a16:creationId xmlns:a16="http://schemas.microsoft.com/office/drawing/2014/main" id="{0B1AEDB6-C917-4E23-8F03-C68933268A6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74" name="Shape 22">
                <a:extLst>
                  <a:ext uri="{FF2B5EF4-FFF2-40B4-BE49-F238E27FC236}">
                    <a16:creationId xmlns:a16="http://schemas.microsoft.com/office/drawing/2014/main" id="{CD97F51E-43E9-425B-9B0B-1F1BEAA065C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75" name="Shape 23">
                <a:extLst>
                  <a:ext uri="{FF2B5EF4-FFF2-40B4-BE49-F238E27FC236}">
                    <a16:creationId xmlns:a16="http://schemas.microsoft.com/office/drawing/2014/main" id="{83C36832-4C57-4CC2-A409-C6D0AB4632D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76" name="Shape 2">
          <a:extLst>
            <a:ext uri="{FF2B5EF4-FFF2-40B4-BE49-F238E27FC236}">
              <a16:creationId xmlns:a16="http://schemas.microsoft.com/office/drawing/2014/main" id="{549FAF23-FE60-43F3-ADAB-E25E2448F59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77" name="Shape 24">
            <a:extLst>
              <a:ext uri="{FF2B5EF4-FFF2-40B4-BE49-F238E27FC236}">
                <a16:creationId xmlns:a16="http://schemas.microsoft.com/office/drawing/2014/main" id="{64E4010A-2261-43E5-B3C4-5164426FBF7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78" name="Shape 4">
              <a:extLst>
                <a:ext uri="{FF2B5EF4-FFF2-40B4-BE49-F238E27FC236}">
                  <a16:creationId xmlns:a16="http://schemas.microsoft.com/office/drawing/2014/main" id="{B965173C-64E0-4B32-84D5-CE188CDAE8B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79" name="Shape 25">
              <a:extLst>
                <a:ext uri="{FF2B5EF4-FFF2-40B4-BE49-F238E27FC236}">
                  <a16:creationId xmlns:a16="http://schemas.microsoft.com/office/drawing/2014/main" id="{0A18660F-1C2F-49EF-A6D7-AB859327F21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80" name="Shape 26">
                <a:extLst>
                  <a:ext uri="{FF2B5EF4-FFF2-40B4-BE49-F238E27FC236}">
                    <a16:creationId xmlns:a16="http://schemas.microsoft.com/office/drawing/2014/main" id="{A016F44A-48C0-4C3E-8066-0D3CF898A61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81" name="Shape 27">
                <a:extLst>
                  <a:ext uri="{FF2B5EF4-FFF2-40B4-BE49-F238E27FC236}">
                    <a16:creationId xmlns:a16="http://schemas.microsoft.com/office/drawing/2014/main" id="{124A57F2-2D67-427C-B859-73756208488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82" name="Shape 2">
          <a:extLst>
            <a:ext uri="{FF2B5EF4-FFF2-40B4-BE49-F238E27FC236}">
              <a16:creationId xmlns:a16="http://schemas.microsoft.com/office/drawing/2014/main" id="{209C5B07-8E48-46FE-9E64-D2E00B5AB82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83" name="Shape 28">
            <a:extLst>
              <a:ext uri="{FF2B5EF4-FFF2-40B4-BE49-F238E27FC236}">
                <a16:creationId xmlns:a16="http://schemas.microsoft.com/office/drawing/2014/main" id="{3B87349C-97B6-4DCC-92BD-D58900BA283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84" name="Shape 4">
              <a:extLst>
                <a:ext uri="{FF2B5EF4-FFF2-40B4-BE49-F238E27FC236}">
                  <a16:creationId xmlns:a16="http://schemas.microsoft.com/office/drawing/2014/main" id="{110867F1-1BBF-4826-ABC6-1284E1D3839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85" name="Shape 29">
              <a:extLst>
                <a:ext uri="{FF2B5EF4-FFF2-40B4-BE49-F238E27FC236}">
                  <a16:creationId xmlns:a16="http://schemas.microsoft.com/office/drawing/2014/main" id="{A55B7FE0-0267-44A8-BAC7-9A2C85238FA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86" name="Shape 30">
                <a:extLst>
                  <a:ext uri="{FF2B5EF4-FFF2-40B4-BE49-F238E27FC236}">
                    <a16:creationId xmlns:a16="http://schemas.microsoft.com/office/drawing/2014/main" id="{66B14346-C822-4B82-A90E-56FAB468CAE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87" name="Shape 31">
                <a:extLst>
                  <a:ext uri="{FF2B5EF4-FFF2-40B4-BE49-F238E27FC236}">
                    <a16:creationId xmlns:a16="http://schemas.microsoft.com/office/drawing/2014/main" id="{34C783B6-1B33-4653-BAA8-F702D487B9B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88" name="Shape 2">
          <a:extLst>
            <a:ext uri="{FF2B5EF4-FFF2-40B4-BE49-F238E27FC236}">
              <a16:creationId xmlns:a16="http://schemas.microsoft.com/office/drawing/2014/main" id="{4BDE4BA5-C92B-4232-9DE8-E80397E4368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89" name="Shape 3">
            <a:extLst>
              <a:ext uri="{FF2B5EF4-FFF2-40B4-BE49-F238E27FC236}">
                <a16:creationId xmlns:a16="http://schemas.microsoft.com/office/drawing/2014/main" id="{7EE4AB89-1559-4619-BE1C-602A53025DA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90" name="Shape 4">
              <a:extLst>
                <a:ext uri="{FF2B5EF4-FFF2-40B4-BE49-F238E27FC236}">
                  <a16:creationId xmlns:a16="http://schemas.microsoft.com/office/drawing/2014/main" id="{BDB13DD5-B35E-47C2-BC15-72A34B0B473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91" name="Shape 5">
              <a:extLst>
                <a:ext uri="{FF2B5EF4-FFF2-40B4-BE49-F238E27FC236}">
                  <a16:creationId xmlns:a16="http://schemas.microsoft.com/office/drawing/2014/main" id="{1427693D-E5DA-42B2-A705-38CDB379B64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92" name="Shape 6">
                <a:extLst>
                  <a:ext uri="{FF2B5EF4-FFF2-40B4-BE49-F238E27FC236}">
                    <a16:creationId xmlns:a16="http://schemas.microsoft.com/office/drawing/2014/main" id="{F03CA4B3-7EED-458E-9A01-EF3FA214421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93" name="Shape 7">
                <a:extLst>
                  <a:ext uri="{FF2B5EF4-FFF2-40B4-BE49-F238E27FC236}">
                    <a16:creationId xmlns:a16="http://schemas.microsoft.com/office/drawing/2014/main" id="{2769B019-F339-41C4-B780-8079125E8A2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394" name="Shape 2">
          <a:extLst>
            <a:ext uri="{FF2B5EF4-FFF2-40B4-BE49-F238E27FC236}">
              <a16:creationId xmlns:a16="http://schemas.microsoft.com/office/drawing/2014/main" id="{90CFC816-539A-4A4E-9C15-2C91377F4FF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395" name="Shape 8">
            <a:extLst>
              <a:ext uri="{FF2B5EF4-FFF2-40B4-BE49-F238E27FC236}">
                <a16:creationId xmlns:a16="http://schemas.microsoft.com/office/drawing/2014/main" id="{A4239C95-3804-44C8-A9F3-57641530994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396" name="Shape 4">
              <a:extLst>
                <a:ext uri="{FF2B5EF4-FFF2-40B4-BE49-F238E27FC236}">
                  <a16:creationId xmlns:a16="http://schemas.microsoft.com/office/drawing/2014/main" id="{5991CEEA-9E7F-4A45-ACF2-41718E2F239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397" name="Shape 9">
              <a:extLst>
                <a:ext uri="{FF2B5EF4-FFF2-40B4-BE49-F238E27FC236}">
                  <a16:creationId xmlns:a16="http://schemas.microsoft.com/office/drawing/2014/main" id="{1B742A86-E798-4CF5-9E90-B6EF350F320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398" name="Shape 10">
                <a:extLst>
                  <a:ext uri="{FF2B5EF4-FFF2-40B4-BE49-F238E27FC236}">
                    <a16:creationId xmlns:a16="http://schemas.microsoft.com/office/drawing/2014/main" id="{BD872D6B-7A0E-4034-94B6-85100E252C0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99" name="Shape 11">
                <a:extLst>
                  <a:ext uri="{FF2B5EF4-FFF2-40B4-BE49-F238E27FC236}">
                    <a16:creationId xmlns:a16="http://schemas.microsoft.com/office/drawing/2014/main" id="{7449F8F9-3E98-41DB-A91F-B41EDCF04E7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00" name="Shape 2">
          <a:extLst>
            <a:ext uri="{FF2B5EF4-FFF2-40B4-BE49-F238E27FC236}">
              <a16:creationId xmlns:a16="http://schemas.microsoft.com/office/drawing/2014/main" id="{78A741B1-3352-4687-B532-492D4D188BA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01" name="Shape 12">
            <a:extLst>
              <a:ext uri="{FF2B5EF4-FFF2-40B4-BE49-F238E27FC236}">
                <a16:creationId xmlns:a16="http://schemas.microsoft.com/office/drawing/2014/main" id="{3C8DC8A8-3306-4177-B32C-AB966AEB357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02" name="Shape 4">
              <a:extLst>
                <a:ext uri="{FF2B5EF4-FFF2-40B4-BE49-F238E27FC236}">
                  <a16:creationId xmlns:a16="http://schemas.microsoft.com/office/drawing/2014/main" id="{BDCC5157-7D58-4B0B-9CC5-9CC55915D57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03" name="Shape 13">
              <a:extLst>
                <a:ext uri="{FF2B5EF4-FFF2-40B4-BE49-F238E27FC236}">
                  <a16:creationId xmlns:a16="http://schemas.microsoft.com/office/drawing/2014/main" id="{FE40FD58-A59A-4AD2-96E3-24C8F79486B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04" name="Shape 14">
                <a:extLst>
                  <a:ext uri="{FF2B5EF4-FFF2-40B4-BE49-F238E27FC236}">
                    <a16:creationId xmlns:a16="http://schemas.microsoft.com/office/drawing/2014/main" id="{7097C792-FB75-43FF-8BF4-0C33A760D0A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05" name="Shape 15">
                <a:extLst>
                  <a:ext uri="{FF2B5EF4-FFF2-40B4-BE49-F238E27FC236}">
                    <a16:creationId xmlns:a16="http://schemas.microsoft.com/office/drawing/2014/main" id="{F8527E03-2118-4D14-9156-62B3B7EE334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06" name="Shape 2">
          <a:extLst>
            <a:ext uri="{FF2B5EF4-FFF2-40B4-BE49-F238E27FC236}">
              <a16:creationId xmlns:a16="http://schemas.microsoft.com/office/drawing/2014/main" id="{7FD58142-3DC6-4133-BED7-D4C86668495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07" name="Shape 16">
            <a:extLst>
              <a:ext uri="{FF2B5EF4-FFF2-40B4-BE49-F238E27FC236}">
                <a16:creationId xmlns:a16="http://schemas.microsoft.com/office/drawing/2014/main" id="{7ABD196E-A5E9-41E5-ADCC-5CC0B717217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08" name="Shape 4">
              <a:extLst>
                <a:ext uri="{FF2B5EF4-FFF2-40B4-BE49-F238E27FC236}">
                  <a16:creationId xmlns:a16="http://schemas.microsoft.com/office/drawing/2014/main" id="{3C6659DF-520E-404A-97BF-3CC3E9057F2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09" name="Shape 17">
              <a:extLst>
                <a:ext uri="{FF2B5EF4-FFF2-40B4-BE49-F238E27FC236}">
                  <a16:creationId xmlns:a16="http://schemas.microsoft.com/office/drawing/2014/main" id="{220CCA8A-F9E2-46C9-976B-8E0F36A90BF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10" name="Shape 18">
                <a:extLst>
                  <a:ext uri="{FF2B5EF4-FFF2-40B4-BE49-F238E27FC236}">
                    <a16:creationId xmlns:a16="http://schemas.microsoft.com/office/drawing/2014/main" id="{DADCA192-9BD8-4E52-A34F-F78A36488C3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11" name="Shape 19">
                <a:extLst>
                  <a:ext uri="{FF2B5EF4-FFF2-40B4-BE49-F238E27FC236}">
                    <a16:creationId xmlns:a16="http://schemas.microsoft.com/office/drawing/2014/main" id="{60FC9C0C-DA0D-4AE5-B216-1A65E5AE51F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12" name="Shape 2">
          <a:extLst>
            <a:ext uri="{FF2B5EF4-FFF2-40B4-BE49-F238E27FC236}">
              <a16:creationId xmlns:a16="http://schemas.microsoft.com/office/drawing/2014/main" id="{B68DADDD-1AF8-486B-9B1E-3F2695400FA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13" name="Shape 20">
            <a:extLst>
              <a:ext uri="{FF2B5EF4-FFF2-40B4-BE49-F238E27FC236}">
                <a16:creationId xmlns:a16="http://schemas.microsoft.com/office/drawing/2014/main" id="{605FF992-D0C8-42B7-A236-656C5002672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14" name="Shape 4">
              <a:extLst>
                <a:ext uri="{FF2B5EF4-FFF2-40B4-BE49-F238E27FC236}">
                  <a16:creationId xmlns:a16="http://schemas.microsoft.com/office/drawing/2014/main" id="{1EB3C244-FE19-491A-8BA5-7CAA768AE4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15" name="Shape 21">
              <a:extLst>
                <a:ext uri="{FF2B5EF4-FFF2-40B4-BE49-F238E27FC236}">
                  <a16:creationId xmlns:a16="http://schemas.microsoft.com/office/drawing/2014/main" id="{BBCDA60B-3427-45A1-80B3-B82267014EC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16" name="Shape 22">
                <a:extLst>
                  <a:ext uri="{FF2B5EF4-FFF2-40B4-BE49-F238E27FC236}">
                    <a16:creationId xmlns:a16="http://schemas.microsoft.com/office/drawing/2014/main" id="{1D2CE811-CD08-4B17-BDD2-4AC863137B0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17" name="Shape 23">
                <a:extLst>
                  <a:ext uri="{FF2B5EF4-FFF2-40B4-BE49-F238E27FC236}">
                    <a16:creationId xmlns:a16="http://schemas.microsoft.com/office/drawing/2014/main" id="{535F3743-20FD-4A27-A8C1-4FF2726FC2A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18" name="Shape 2">
          <a:extLst>
            <a:ext uri="{FF2B5EF4-FFF2-40B4-BE49-F238E27FC236}">
              <a16:creationId xmlns:a16="http://schemas.microsoft.com/office/drawing/2014/main" id="{D5282AF7-B786-48BA-AA5C-27D783A33CF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19" name="Shape 24">
            <a:extLst>
              <a:ext uri="{FF2B5EF4-FFF2-40B4-BE49-F238E27FC236}">
                <a16:creationId xmlns:a16="http://schemas.microsoft.com/office/drawing/2014/main" id="{7E40404A-8226-4EB9-BCD5-338EB057098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20" name="Shape 4">
              <a:extLst>
                <a:ext uri="{FF2B5EF4-FFF2-40B4-BE49-F238E27FC236}">
                  <a16:creationId xmlns:a16="http://schemas.microsoft.com/office/drawing/2014/main" id="{CCF767E8-D750-4291-B724-B1BB5A0F17E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21" name="Shape 25">
              <a:extLst>
                <a:ext uri="{FF2B5EF4-FFF2-40B4-BE49-F238E27FC236}">
                  <a16:creationId xmlns:a16="http://schemas.microsoft.com/office/drawing/2014/main" id="{2DC26E31-3E43-47B3-B7B8-F53D255EBAD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22" name="Shape 26">
                <a:extLst>
                  <a:ext uri="{FF2B5EF4-FFF2-40B4-BE49-F238E27FC236}">
                    <a16:creationId xmlns:a16="http://schemas.microsoft.com/office/drawing/2014/main" id="{AA311E20-280C-4995-82FB-B9C6FA20DFD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23" name="Shape 27">
                <a:extLst>
                  <a:ext uri="{FF2B5EF4-FFF2-40B4-BE49-F238E27FC236}">
                    <a16:creationId xmlns:a16="http://schemas.microsoft.com/office/drawing/2014/main" id="{BA5AC188-D1B3-4DD0-8626-F1E3267328C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24" name="Shape 2">
          <a:extLst>
            <a:ext uri="{FF2B5EF4-FFF2-40B4-BE49-F238E27FC236}">
              <a16:creationId xmlns:a16="http://schemas.microsoft.com/office/drawing/2014/main" id="{D7F039B4-935B-4CCE-A686-BCF2AD80704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25" name="Shape 28">
            <a:extLst>
              <a:ext uri="{FF2B5EF4-FFF2-40B4-BE49-F238E27FC236}">
                <a16:creationId xmlns:a16="http://schemas.microsoft.com/office/drawing/2014/main" id="{6C41DC39-9019-410D-BDEF-5CB10111A1C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26" name="Shape 4">
              <a:extLst>
                <a:ext uri="{FF2B5EF4-FFF2-40B4-BE49-F238E27FC236}">
                  <a16:creationId xmlns:a16="http://schemas.microsoft.com/office/drawing/2014/main" id="{145EE0B3-ABE5-4A26-9D9D-712938BC600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27" name="Shape 29">
              <a:extLst>
                <a:ext uri="{FF2B5EF4-FFF2-40B4-BE49-F238E27FC236}">
                  <a16:creationId xmlns:a16="http://schemas.microsoft.com/office/drawing/2014/main" id="{F1CC74EB-5538-4E21-BBDA-349AD4C06D8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28" name="Shape 30">
                <a:extLst>
                  <a:ext uri="{FF2B5EF4-FFF2-40B4-BE49-F238E27FC236}">
                    <a16:creationId xmlns:a16="http://schemas.microsoft.com/office/drawing/2014/main" id="{77A10628-309C-4FCB-B112-410C6F808AA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29" name="Shape 31">
                <a:extLst>
                  <a:ext uri="{FF2B5EF4-FFF2-40B4-BE49-F238E27FC236}">
                    <a16:creationId xmlns:a16="http://schemas.microsoft.com/office/drawing/2014/main" id="{615177B7-6606-48F2-95A4-B3C05839C45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30" name="Shape 2">
          <a:extLst>
            <a:ext uri="{FF2B5EF4-FFF2-40B4-BE49-F238E27FC236}">
              <a16:creationId xmlns:a16="http://schemas.microsoft.com/office/drawing/2014/main" id="{92CD5E4E-D7C8-411E-AD5F-D21D61F1BE8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31" name="Shape 3">
            <a:extLst>
              <a:ext uri="{FF2B5EF4-FFF2-40B4-BE49-F238E27FC236}">
                <a16:creationId xmlns:a16="http://schemas.microsoft.com/office/drawing/2014/main" id="{143CBAB8-741D-41AA-B5B5-7583A872A26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32" name="Shape 4">
              <a:extLst>
                <a:ext uri="{FF2B5EF4-FFF2-40B4-BE49-F238E27FC236}">
                  <a16:creationId xmlns:a16="http://schemas.microsoft.com/office/drawing/2014/main" id="{FF09E13F-A752-4C90-BF94-5038DE1D64A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33" name="Shape 5">
              <a:extLst>
                <a:ext uri="{FF2B5EF4-FFF2-40B4-BE49-F238E27FC236}">
                  <a16:creationId xmlns:a16="http://schemas.microsoft.com/office/drawing/2014/main" id="{7D4D33AE-8440-40BF-A851-818EA136B10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34" name="Shape 6">
                <a:extLst>
                  <a:ext uri="{FF2B5EF4-FFF2-40B4-BE49-F238E27FC236}">
                    <a16:creationId xmlns:a16="http://schemas.microsoft.com/office/drawing/2014/main" id="{97ECD0D4-9F0B-42C2-A919-E247755C358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35" name="Shape 7">
                <a:extLst>
                  <a:ext uri="{FF2B5EF4-FFF2-40B4-BE49-F238E27FC236}">
                    <a16:creationId xmlns:a16="http://schemas.microsoft.com/office/drawing/2014/main" id="{5F1DAEF9-8ACE-4C48-86E6-62BB419525F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36" name="Shape 2">
          <a:extLst>
            <a:ext uri="{FF2B5EF4-FFF2-40B4-BE49-F238E27FC236}">
              <a16:creationId xmlns:a16="http://schemas.microsoft.com/office/drawing/2014/main" id="{0D639539-077E-4C1D-B2AA-1657D7C1C91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37" name="Shape 8">
            <a:extLst>
              <a:ext uri="{FF2B5EF4-FFF2-40B4-BE49-F238E27FC236}">
                <a16:creationId xmlns:a16="http://schemas.microsoft.com/office/drawing/2014/main" id="{F15E0460-6A79-40FC-B437-C929E1D311D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38" name="Shape 4">
              <a:extLst>
                <a:ext uri="{FF2B5EF4-FFF2-40B4-BE49-F238E27FC236}">
                  <a16:creationId xmlns:a16="http://schemas.microsoft.com/office/drawing/2014/main" id="{658C6634-7A1A-4E1D-814E-F715C26AAEC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39" name="Shape 9">
              <a:extLst>
                <a:ext uri="{FF2B5EF4-FFF2-40B4-BE49-F238E27FC236}">
                  <a16:creationId xmlns:a16="http://schemas.microsoft.com/office/drawing/2014/main" id="{18BCFE71-2FDB-4208-B4D3-2402A256E0D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40" name="Shape 10">
                <a:extLst>
                  <a:ext uri="{FF2B5EF4-FFF2-40B4-BE49-F238E27FC236}">
                    <a16:creationId xmlns:a16="http://schemas.microsoft.com/office/drawing/2014/main" id="{687FCAC5-3EF1-451F-94EC-128FB177A94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41" name="Shape 11">
                <a:extLst>
                  <a:ext uri="{FF2B5EF4-FFF2-40B4-BE49-F238E27FC236}">
                    <a16:creationId xmlns:a16="http://schemas.microsoft.com/office/drawing/2014/main" id="{407393F5-C4DF-4F1C-953D-8514940C943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42" name="Shape 2">
          <a:extLst>
            <a:ext uri="{FF2B5EF4-FFF2-40B4-BE49-F238E27FC236}">
              <a16:creationId xmlns:a16="http://schemas.microsoft.com/office/drawing/2014/main" id="{26D54C5D-1DF9-4E8A-8D4B-2445A299C5B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43" name="Shape 12">
            <a:extLst>
              <a:ext uri="{FF2B5EF4-FFF2-40B4-BE49-F238E27FC236}">
                <a16:creationId xmlns:a16="http://schemas.microsoft.com/office/drawing/2014/main" id="{F250C84C-C0E0-44DB-ADA0-51A2EA26813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44" name="Shape 4">
              <a:extLst>
                <a:ext uri="{FF2B5EF4-FFF2-40B4-BE49-F238E27FC236}">
                  <a16:creationId xmlns:a16="http://schemas.microsoft.com/office/drawing/2014/main" id="{336A7B7F-FA19-417E-8214-168B85D147B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45" name="Shape 13">
              <a:extLst>
                <a:ext uri="{FF2B5EF4-FFF2-40B4-BE49-F238E27FC236}">
                  <a16:creationId xmlns:a16="http://schemas.microsoft.com/office/drawing/2014/main" id="{00626D71-14C7-4679-8EC2-62F99B16190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46" name="Shape 14">
                <a:extLst>
                  <a:ext uri="{FF2B5EF4-FFF2-40B4-BE49-F238E27FC236}">
                    <a16:creationId xmlns:a16="http://schemas.microsoft.com/office/drawing/2014/main" id="{A5790D65-7FB9-4A55-B0E4-9A67F653378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47" name="Shape 15">
                <a:extLst>
                  <a:ext uri="{FF2B5EF4-FFF2-40B4-BE49-F238E27FC236}">
                    <a16:creationId xmlns:a16="http://schemas.microsoft.com/office/drawing/2014/main" id="{75672DC7-43F0-4E2A-AFA2-6D59CD55C39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48" name="Shape 2">
          <a:extLst>
            <a:ext uri="{FF2B5EF4-FFF2-40B4-BE49-F238E27FC236}">
              <a16:creationId xmlns:a16="http://schemas.microsoft.com/office/drawing/2014/main" id="{1A3E61D7-7881-47BC-A833-F79F2E63374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49" name="Shape 16">
            <a:extLst>
              <a:ext uri="{FF2B5EF4-FFF2-40B4-BE49-F238E27FC236}">
                <a16:creationId xmlns:a16="http://schemas.microsoft.com/office/drawing/2014/main" id="{3F899834-CD6B-4671-A2A2-3B60CB67E86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50" name="Shape 4">
              <a:extLst>
                <a:ext uri="{FF2B5EF4-FFF2-40B4-BE49-F238E27FC236}">
                  <a16:creationId xmlns:a16="http://schemas.microsoft.com/office/drawing/2014/main" id="{18C1410C-D6F7-4D57-923E-B0715C1CB28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51" name="Shape 17">
              <a:extLst>
                <a:ext uri="{FF2B5EF4-FFF2-40B4-BE49-F238E27FC236}">
                  <a16:creationId xmlns:a16="http://schemas.microsoft.com/office/drawing/2014/main" id="{B947222B-1136-42A8-8A8A-E2DE8AECAD0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52" name="Shape 18">
                <a:extLst>
                  <a:ext uri="{FF2B5EF4-FFF2-40B4-BE49-F238E27FC236}">
                    <a16:creationId xmlns:a16="http://schemas.microsoft.com/office/drawing/2014/main" id="{F7D191B3-09CC-414D-8D76-408798E4080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53" name="Shape 19">
                <a:extLst>
                  <a:ext uri="{FF2B5EF4-FFF2-40B4-BE49-F238E27FC236}">
                    <a16:creationId xmlns:a16="http://schemas.microsoft.com/office/drawing/2014/main" id="{37FAAEC2-4377-4E61-9F1E-6E29D91C999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54" name="Shape 2">
          <a:extLst>
            <a:ext uri="{FF2B5EF4-FFF2-40B4-BE49-F238E27FC236}">
              <a16:creationId xmlns:a16="http://schemas.microsoft.com/office/drawing/2014/main" id="{F7E51888-7C8A-4D62-967C-EC5ADD2BE16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55" name="Shape 20">
            <a:extLst>
              <a:ext uri="{FF2B5EF4-FFF2-40B4-BE49-F238E27FC236}">
                <a16:creationId xmlns:a16="http://schemas.microsoft.com/office/drawing/2014/main" id="{CD9A0A33-13D6-470A-8F82-6B2A50E9ED8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56" name="Shape 4">
              <a:extLst>
                <a:ext uri="{FF2B5EF4-FFF2-40B4-BE49-F238E27FC236}">
                  <a16:creationId xmlns:a16="http://schemas.microsoft.com/office/drawing/2014/main" id="{78AF2FF7-8271-45D4-8173-3E6689D2975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57" name="Shape 21">
              <a:extLst>
                <a:ext uri="{FF2B5EF4-FFF2-40B4-BE49-F238E27FC236}">
                  <a16:creationId xmlns:a16="http://schemas.microsoft.com/office/drawing/2014/main" id="{E96CE20A-598D-4AA9-B2C9-A5E89CFC97B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58" name="Shape 22">
                <a:extLst>
                  <a:ext uri="{FF2B5EF4-FFF2-40B4-BE49-F238E27FC236}">
                    <a16:creationId xmlns:a16="http://schemas.microsoft.com/office/drawing/2014/main" id="{A2AC91D6-25CF-4E9C-89E8-746753B4A50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59" name="Shape 23">
                <a:extLst>
                  <a:ext uri="{FF2B5EF4-FFF2-40B4-BE49-F238E27FC236}">
                    <a16:creationId xmlns:a16="http://schemas.microsoft.com/office/drawing/2014/main" id="{1F106311-5FBC-4DDA-A80E-DB9A053352D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60" name="Shape 2">
          <a:extLst>
            <a:ext uri="{FF2B5EF4-FFF2-40B4-BE49-F238E27FC236}">
              <a16:creationId xmlns:a16="http://schemas.microsoft.com/office/drawing/2014/main" id="{8BDDDE2A-FC7B-4B4A-BE47-3DE438091E0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61" name="Shape 24">
            <a:extLst>
              <a:ext uri="{FF2B5EF4-FFF2-40B4-BE49-F238E27FC236}">
                <a16:creationId xmlns:a16="http://schemas.microsoft.com/office/drawing/2014/main" id="{5C0C3F6A-7A2B-4C6D-8ED8-F696C6D4BD8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62" name="Shape 4">
              <a:extLst>
                <a:ext uri="{FF2B5EF4-FFF2-40B4-BE49-F238E27FC236}">
                  <a16:creationId xmlns:a16="http://schemas.microsoft.com/office/drawing/2014/main" id="{DB056BD6-DCC3-40A4-8CB4-EBFFD964498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63" name="Shape 25">
              <a:extLst>
                <a:ext uri="{FF2B5EF4-FFF2-40B4-BE49-F238E27FC236}">
                  <a16:creationId xmlns:a16="http://schemas.microsoft.com/office/drawing/2014/main" id="{844B1C56-8D9A-4D18-8523-E8722BF7DBF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64" name="Shape 26">
                <a:extLst>
                  <a:ext uri="{FF2B5EF4-FFF2-40B4-BE49-F238E27FC236}">
                    <a16:creationId xmlns:a16="http://schemas.microsoft.com/office/drawing/2014/main" id="{5134CEE1-C388-4241-BED2-857E59D53DD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65" name="Shape 27">
                <a:extLst>
                  <a:ext uri="{FF2B5EF4-FFF2-40B4-BE49-F238E27FC236}">
                    <a16:creationId xmlns:a16="http://schemas.microsoft.com/office/drawing/2014/main" id="{067CE80E-CEE9-45C2-AD64-B024EC8C1D8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66" name="Shape 2">
          <a:extLst>
            <a:ext uri="{FF2B5EF4-FFF2-40B4-BE49-F238E27FC236}">
              <a16:creationId xmlns:a16="http://schemas.microsoft.com/office/drawing/2014/main" id="{B3F664A1-32C4-4085-A4BA-6EAA02E51AF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67" name="Shape 28">
            <a:extLst>
              <a:ext uri="{FF2B5EF4-FFF2-40B4-BE49-F238E27FC236}">
                <a16:creationId xmlns:a16="http://schemas.microsoft.com/office/drawing/2014/main" id="{47005EED-7A72-43D0-BC24-4E65DED21EB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68" name="Shape 4">
              <a:extLst>
                <a:ext uri="{FF2B5EF4-FFF2-40B4-BE49-F238E27FC236}">
                  <a16:creationId xmlns:a16="http://schemas.microsoft.com/office/drawing/2014/main" id="{D15005A1-8163-4ECB-9AC2-0C64F7D4A8F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69" name="Shape 29">
              <a:extLst>
                <a:ext uri="{FF2B5EF4-FFF2-40B4-BE49-F238E27FC236}">
                  <a16:creationId xmlns:a16="http://schemas.microsoft.com/office/drawing/2014/main" id="{6E582E9F-F803-4D43-BF3F-701B892D8A4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70" name="Shape 30">
                <a:extLst>
                  <a:ext uri="{FF2B5EF4-FFF2-40B4-BE49-F238E27FC236}">
                    <a16:creationId xmlns:a16="http://schemas.microsoft.com/office/drawing/2014/main" id="{612C6E9F-0C39-45DD-932F-855097F6E42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71" name="Shape 31">
                <a:extLst>
                  <a:ext uri="{FF2B5EF4-FFF2-40B4-BE49-F238E27FC236}">
                    <a16:creationId xmlns:a16="http://schemas.microsoft.com/office/drawing/2014/main" id="{44DCD34F-A1FB-43A7-A9E8-4DEE6B5FBF7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72" name="Shape 2">
          <a:extLst>
            <a:ext uri="{FF2B5EF4-FFF2-40B4-BE49-F238E27FC236}">
              <a16:creationId xmlns:a16="http://schemas.microsoft.com/office/drawing/2014/main" id="{59B946E4-4CDA-4936-B461-B03F6EF7E24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73" name="Shape 3">
            <a:extLst>
              <a:ext uri="{FF2B5EF4-FFF2-40B4-BE49-F238E27FC236}">
                <a16:creationId xmlns:a16="http://schemas.microsoft.com/office/drawing/2014/main" id="{C67099DD-838D-4784-8EAC-AE61EDCBFBD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74" name="Shape 4">
              <a:extLst>
                <a:ext uri="{FF2B5EF4-FFF2-40B4-BE49-F238E27FC236}">
                  <a16:creationId xmlns:a16="http://schemas.microsoft.com/office/drawing/2014/main" id="{63F460BF-E661-4CF7-9348-63C68FC1D4A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75" name="Shape 5">
              <a:extLst>
                <a:ext uri="{FF2B5EF4-FFF2-40B4-BE49-F238E27FC236}">
                  <a16:creationId xmlns:a16="http://schemas.microsoft.com/office/drawing/2014/main" id="{273D67BB-A6C6-4B77-B00A-BBEBDB2346E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76" name="Shape 6">
                <a:extLst>
                  <a:ext uri="{FF2B5EF4-FFF2-40B4-BE49-F238E27FC236}">
                    <a16:creationId xmlns:a16="http://schemas.microsoft.com/office/drawing/2014/main" id="{E7ACA866-8BEA-4F17-9621-729D43B1A36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77" name="Shape 7">
                <a:extLst>
                  <a:ext uri="{FF2B5EF4-FFF2-40B4-BE49-F238E27FC236}">
                    <a16:creationId xmlns:a16="http://schemas.microsoft.com/office/drawing/2014/main" id="{E6FD8E99-B319-451F-8FFF-3F6E425198A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78" name="Shape 2">
          <a:extLst>
            <a:ext uri="{FF2B5EF4-FFF2-40B4-BE49-F238E27FC236}">
              <a16:creationId xmlns:a16="http://schemas.microsoft.com/office/drawing/2014/main" id="{3285135D-DB68-4169-90A1-8B6CF8DB7F0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79" name="Shape 8">
            <a:extLst>
              <a:ext uri="{FF2B5EF4-FFF2-40B4-BE49-F238E27FC236}">
                <a16:creationId xmlns:a16="http://schemas.microsoft.com/office/drawing/2014/main" id="{968A294A-7F46-4874-A91B-DEE40D4953C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80" name="Shape 4">
              <a:extLst>
                <a:ext uri="{FF2B5EF4-FFF2-40B4-BE49-F238E27FC236}">
                  <a16:creationId xmlns:a16="http://schemas.microsoft.com/office/drawing/2014/main" id="{5AB50CE5-EB0F-4DCA-8C49-4484A6ACE5A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81" name="Shape 9">
              <a:extLst>
                <a:ext uri="{FF2B5EF4-FFF2-40B4-BE49-F238E27FC236}">
                  <a16:creationId xmlns:a16="http://schemas.microsoft.com/office/drawing/2014/main" id="{E698D450-7273-4A24-99B4-4ECAB03D10C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82" name="Shape 10">
                <a:extLst>
                  <a:ext uri="{FF2B5EF4-FFF2-40B4-BE49-F238E27FC236}">
                    <a16:creationId xmlns:a16="http://schemas.microsoft.com/office/drawing/2014/main" id="{ACE0DD4E-88F1-4F71-87FD-A5333EF1E10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83" name="Shape 11">
                <a:extLst>
                  <a:ext uri="{FF2B5EF4-FFF2-40B4-BE49-F238E27FC236}">
                    <a16:creationId xmlns:a16="http://schemas.microsoft.com/office/drawing/2014/main" id="{67092649-3394-4A62-94E2-2EFC5167187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84" name="Shape 2">
          <a:extLst>
            <a:ext uri="{FF2B5EF4-FFF2-40B4-BE49-F238E27FC236}">
              <a16:creationId xmlns:a16="http://schemas.microsoft.com/office/drawing/2014/main" id="{633258E2-1DD9-4309-A019-AA536DEFFD8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85" name="Shape 12">
            <a:extLst>
              <a:ext uri="{FF2B5EF4-FFF2-40B4-BE49-F238E27FC236}">
                <a16:creationId xmlns:a16="http://schemas.microsoft.com/office/drawing/2014/main" id="{DCFBCDB1-6239-426D-9D7B-D9AD1A15C90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86" name="Shape 4">
              <a:extLst>
                <a:ext uri="{FF2B5EF4-FFF2-40B4-BE49-F238E27FC236}">
                  <a16:creationId xmlns:a16="http://schemas.microsoft.com/office/drawing/2014/main" id="{FAE9F822-8AEA-47BA-B1CF-AB4F86AA8E6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87" name="Shape 13">
              <a:extLst>
                <a:ext uri="{FF2B5EF4-FFF2-40B4-BE49-F238E27FC236}">
                  <a16:creationId xmlns:a16="http://schemas.microsoft.com/office/drawing/2014/main" id="{FDF22DBC-7FF7-49ED-A7F3-D9B0F128AA3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88" name="Shape 14">
                <a:extLst>
                  <a:ext uri="{FF2B5EF4-FFF2-40B4-BE49-F238E27FC236}">
                    <a16:creationId xmlns:a16="http://schemas.microsoft.com/office/drawing/2014/main" id="{7232DFB5-376C-4521-911D-D7FD21EFF70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89" name="Shape 15">
                <a:extLst>
                  <a:ext uri="{FF2B5EF4-FFF2-40B4-BE49-F238E27FC236}">
                    <a16:creationId xmlns:a16="http://schemas.microsoft.com/office/drawing/2014/main" id="{9BECECC6-3095-4DCF-8A53-90AC3D83975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90" name="Shape 2">
          <a:extLst>
            <a:ext uri="{FF2B5EF4-FFF2-40B4-BE49-F238E27FC236}">
              <a16:creationId xmlns:a16="http://schemas.microsoft.com/office/drawing/2014/main" id="{AA77A6D9-B0DA-477E-9DE0-4BE5363FA97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91" name="Shape 16">
            <a:extLst>
              <a:ext uri="{FF2B5EF4-FFF2-40B4-BE49-F238E27FC236}">
                <a16:creationId xmlns:a16="http://schemas.microsoft.com/office/drawing/2014/main" id="{9E6D0EDC-3C39-4B60-87A1-279C0B1B643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92" name="Shape 4">
              <a:extLst>
                <a:ext uri="{FF2B5EF4-FFF2-40B4-BE49-F238E27FC236}">
                  <a16:creationId xmlns:a16="http://schemas.microsoft.com/office/drawing/2014/main" id="{CD949184-2C3E-4940-8D74-34D71A0B71C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93" name="Shape 17">
              <a:extLst>
                <a:ext uri="{FF2B5EF4-FFF2-40B4-BE49-F238E27FC236}">
                  <a16:creationId xmlns:a16="http://schemas.microsoft.com/office/drawing/2014/main" id="{0469B9AF-6C0B-46D9-828D-AA30725457E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494" name="Shape 18">
                <a:extLst>
                  <a:ext uri="{FF2B5EF4-FFF2-40B4-BE49-F238E27FC236}">
                    <a16:creationId xmlns:a16="http://schemas.microsoft.com/office/drawing/2014/main" id="{3BC57948-09DA-44B0-A6DE-AA6A5240FD1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495" name="Shape 19">
                <a:extLst>
                  <a:ext uri="{FF2B5EF4-FFF2-40B4-BE49-F238E27FC236}">
                    <a16:creationId xmlns:a16="http://schemas.microsoft.com/office/drawing/2014/main" id="{784316D8-1669-48E9-848C-16D8C7FC4F8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496" name="Shape 2">
          <a:extLst>
            <a:ext uri="{FF2B5EF4-FFF2-40B4-BE49-F238E27FC236}">
              <a16:creationId xmlns:a16="http://schemas.microsoft.com/office/drawing/2014/main" id="{BE2847D3-B708-4BE8-B472-17D41821B39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497" name="Shape 20">
            <a:extLst>
              <a:ext uri="{FF2B5EF4-FFF2-40B4-BE49-F238E27FC236}">
                <a16:creationId xmlns:a16="http://schemas.microsoft.com/office/drawing/2014/main" id="{6219395B-198B-44E0-A2A1-3C8A33E236A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498" name="Shape 4">
              <a:extLst>
                <a:ext uri="{FF2B5EF4-FFF2-40B4-BE49-F238E27FC236}">
                  <a16:creationId xmlns:a16="http://schemas.microsoft.com/office/drawing/2014/main" id="{18A39952-CFFC-4064-9BF5-661153FD524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499" name="Shape 21">
              <a:extLst>
                <a:ext uri="{FF2B5EF4-FFF2-40B4-BE49-F238E27FC236}">
                  <a16:creationId xmlns:a16="http://schemas.microsoft.com/office/drawing/2014/main" id="{284961B7-EA6D-4D05-8D21-8B23B0550F5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00" name="Shape 22">
                <a:extLst>
                  <a:ext uri="{FF2B5EF4-FFF2-40B4-BE49-F238E27FC236}">
                    <a16:creationId xmlns:a16="http://schemas.microsoft.com/office/drawing/2014/main" id="{8798E483-4818-4A2E-B8FC-F1A4A6026E0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01" name="Shape 23">
                <a:extLst>
                  <a:ext uri="{FF2B5EF4-FFF2-40B4-BE49-F238E27FC236}">
                    <a16:creationId xmlns:a16="http://schemas.microsoft.com/office/drawing/2014/main" id="{27A97853-3C8E-4158-B2F2-1EFC01E3A8C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02" name="Shape 2">
          <a:extLst>
            <a:ext uri="{FF2B5EF4-FFF2-40B4-BE49-F238E27FC236}">
              <a16:creationId xmlns:a16="http://schemas.microsoft.com/office/drawing/2014/main" id="{0D453676-5CCE-4469-93D8-A7CEB5292AF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03" name="Shape 24">
            <a:extLst>
              <a:ext uri="{FF2B5EF4-FFF2-40B4-BE49-F238E27FC236}">
                <a16:creationId xmlns:a16="http://schemas.microsoft.com/office/drawing/2014/main" id="{D9F6B8C5-237D-42BA-80EB-C770BF1BC49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04" name="Shape 4">
              <a:extLst>
                <a:ext uri="{FF2B5EF4-FFF2-40B4-BE49-F238E27FC236}">
                  <a16:creationId xmlns:a16="http://schemas.microsoft.com/office/drawing/2014/main" id="{6F5053B6-C3DA-4EF1-8787-2FF4E82DE43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05" name="Shape 25">
              <a:extLst>
                <a:ext uri="{FF2B5EF4-FFF2-40B4-BE49-F238E27FC236}">
                  <a16:creationId xmlns:a16="http://schemas.microsoft.com/office/drawing/2014/main" id="{78F2ABF1-BE4C-4C52-AD9A-7744F03084D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06" name="Shape 26">
                <a:extLst>
                  <a:ext uri="{FF2B5EF4-FFF2-40B4-BE49-F238E27FC236}">
                    <a16:creationId xmlns:a16="http://schemas.microsoft.com/office/drawing/2014/main" id="{221ABF0B-8EE6-471D-960E-776D4CFFB2F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07" name="Shape 27">
                <a:extLst>
                  <a:ext uri="{FF2B5EF4-FFF2-40B4-BE49-F238E27FC236}">
                    <a16:creationId xmlns:a16="http://schemas.microsoft.com/office/drawing/2014/main" id="{D7950BC3-074D-4F88-A6B1-24A51394320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08" name="Shape 2">
          <a:extLst>
            <a:ext uri="{FF2B5EF4-FFF2-40B4-BE49-F238E27FC236}">
              <a16:creationId xmlns:a16="http://schemas.microsoft.com/office/drawing/2014/main" id="{6D452B6B-3629-4D31-900D-AC51ABC5E69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09" name="Shape 28">
            <a:extLst>
              <a:ext uri="{FF2B5EF4-FFF2-40B4-BE49-F238E27FC236}">
                <a16:creationId xmlns:a16="http://schemas.microsoft.com/office/drawing/2014/main" id="{269FF9BC-DCAC-4F41-BE01-C11B0D4FD48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10" name="Shape 4">
              <a:extLst>
                <a:ext uri="{FF2B5EF4-FFF2-40B4-BE49-F238E27FC236}">
                  <a16:creationId xmlns:a16="http://schemas.microsoft.com/office/drawing/2014/main" id="{070DCB9E-CDFA-43B7-9183-9A84929734E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11" name="Shape 29">
              <a:extLst>
                <a:ext uri="{FF2B5EF4-FFF2-40B4-BE49-F238E27FC236}">
                  <a16:creationId xmlns:a16="http://schemas.microsoft.com/office/drawing/2014/main" id="{9604DF90-94D0-464D-9BF6-6C0FF6A351E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12" name="Shape 30">
                <a:extLst>
                  <a:ext uri="{FF2B5EF4-FFF2-40B4-BE49-F238E27FC236}">
                    <a16:creationId xmlns:a16="http://schemas.microsoft.com/office/drawing/2014/main" id="{02CBF94B-59CC-41B0-AFAB-C49BD4DD8F6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13" name="Shape 31">
                <a:extLst>
                  <a:ext uri="{FF2B5EF4-FFF2-40B4-BE49-F238E27FC236}">
                    <a16:creationId xmlns:a16="http://schemas.microsoft.com/office/drawing/2014/main" id="{90C3E979-A4C1-49A4-903F-F682F09C074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14" name="Shape 2">
          <a:extLst>
            <a:ext uri="{FF2B5EF4-FFF2-40B4-BE49-F238E27FC236}">
              <a16:creationId xmlns:a16="http://schemas.microsoft.com/office/drawing/2014/main" id="{904FA337-27CB-4B42-BFB3-FA2F6753410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15" name="Shape 3">
            <a:extLst>
              <a:ext uri="{FF2B5EF4-FFF2-40B4-BE49-F238E27FC236}">
                <a16:creationId xmlns:a16="http://schemas.microsoft.com/office/drawing/2014/main" id="{A736C09D-AA24-4E0E-B474-F0086A8B7AF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16" name="Shape 4">
              <a:extLst>
                <a:ext uri="{FF2B5EF4-FFF2-40B4-BE49-F238E27FC236}">
                  <a16:creationId xmlns:a16="http://schemas.microsoft.com/office/drawing/2014/main" id="{5F252386-CC35-4221-A69B-59611696F4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17" name="Shape 5">
              <a:extLst>
                <a:ext uri="{FF2B5EF4-FFF2-40B4-BE49-F238E27FC236}">
                  <a16:creationId xmlns:a16="http://schemas.microsoft.com/office/drawing/2014/main" id="{93B0E2FC-229A-44F7-8D5B-570B78CFA65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18" name="Shape 6">
                <a:extLst>
                  <a:ext uri="{FF2B5EF4-FFF2-40B4-BE49-F238E27FC236}">
                    <a16:creationId xmlns:a16="http://schemas.microsoft.com/office/drawing/2014/main" id="{1938B3F8-31AC-4EA6-9719-84AA0DFD2E2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19" name="Shape 7">
                <a:extLst>
                  <a:ext uri="{FF2B5EF4-FFF2-40B4-BE49-F238E27FC236}">
                    <a16:creationId xmlns:a16="http://schemas.microsoft.com/office/drawing/2014/main" id="{FD09B56A-1F5A-4987-A41D-1C79004A951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20" name="Shape 2">
          <a:extLst>
            <a:ext uri="{FF2B5EF4-FFF2-40B4-BE49-F238E27FC236}">
              <a16:creationId xmlns:a16="http://schemas.microsoft.com/office/drawing/2014/main" id="{FA1B8270-0F69-4C44-91C6-450658DCC8F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21" name="Shape 8">
            <a:extLst>
              <a:ext uri="{FF2B5EF4-FFF2-40B4-BE49-F238E27FC236}">
                <a16:creationId xmlns:a16="http://schemas.microsoft.com/office/drawing/2014/main" id="{6BC656C6-FCFC-4BF3-8709-4734E2BA23B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22" name="Shape 4">
              <a:extLst>
                <a:ext uri="{FF2B5EF4-FFF2-40B4-BE49-F238E27FC236}">
                  <a16:creationId xmlns:a16="http://schemas.microsoft.com/office/drawing/2014/main" id="{628E9441-C306-49E8-A184-78E3D8C9798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23" name="Shape 9">
              <a:extLst>
                <a:ext uri="{FF2B5EF4-FFF2-40B4-BE49-F238E27FC236}">
                  <a16:creationId xmlns:a16="http://schemas.microsoft.com/office/drawing/2014/main" id="{00E4FABA-E6D5-46F7-8F57-9A965EA7489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24" name="Shape 10">
                <a:extLst>
                  <a:ext uri="{FF2B5EF4-FFF2-40B4-BE49-F238E27FC236}">
                    <a16:creationId xmlns:a16="http://schemas.microsoft.com/office/drawing/2014/main" id="{FACAC20F-A789-479A-A81D-701ABAA3943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25" name="Shape 11">
                <a:extLst>
                  <a:ext uri="{FF2B5EF4-FFF2-40B4-BE49-F238E27FC236}">
                    <a16:creationId xmlns:a16="http://schemas.microsoft.com/office/drawing/2014/main" id="{503CABF9-92BB-4904-A926-DBD13ABDC9A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26" name="Shape 2">
          <a:extLst>
            <a:ext uri="{FF2B5EF4-FFF2-40B4-BE49-F238E27FC236}">
              <a16:creationId xmlns:a16="http://schemas.microsoft.com/office/drawing/2014/main" id="{B36855D8-95A9-4E67-BCD4-A710062D649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27" name="Shape 12">
            <a:extLst>
              <a:ext uri="{FF2B5EF4-FFF2-40B4-BE49-F238E27FC236}">
                <a16:creationId xmlns:a16="http://schemas.microsoft.com/office/drawing/2014/main" id="{A5CFECE8-6B64-484B-9F58-34B5DE1B01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28" name="Shape 4">
              <a:extLst>
                <a:ext uri="{FF2B5EF4-FFF2-40B4-BE49-F238E27FC236}">
                  <a16:creationId xmlns:a16="http://schemas.microsoft.com/office/drawing/2014/main" id="{1E18D99C-D3B1-4101-A419-9DE307B37D9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29" name="Shape 13">
              <a:extLst>
                <a:ext uri="{FF2B5EF4-FFF2-40B4-BE49-F238E27FC236}">
                  <a16:creationId xmlns:a16="http://schemas.microsoft.com/office/drawing/2014/main" id="{516F213B-AB86-4D7F-8D92-7401E11CF9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30" name="Shape 14">
                <a:extLst>
                  <a:ext uri="{FF2B5EF4-FFF2-40B4-BE49-F238E27FC236}">
                    <a16:creationId xmlns:a16="http://schemas.microsoft.com/office/drawing/2014/main" id="{FAF645EB-CC6B-42B0-8702-0E0A1FE4630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31" name="Shape 15">
                <a:extLst>
                  <a:ext uri="{FF2B5EF4-FFF2-40B4-BE49-F238E27FC236}">
                    <a16:creationId xmlns:a16="http://schemas.microsoft.com/office/drawing/2014/main" id="{45963B0F-D05F-4352-90D8-C6139BD186F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32" name="Shape 2">
          <a:extLst>
            <a:ext uri="{FF2B5EF4-FFF2-40B4-BE49-F238E27FC236}">
              <a16:creationId xmlns:a16="http://schemas.microsoft.com/office/drawing/2014/main" id="{0C45E7A2-6B90-4DE5-BCB6-286ABE2BD44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33" name="Shape 16">
            <a:extLst>
              <a:ext uri="{FF2B5EF4-FFF2-40B4-BE49-F238E27FC236}">
                <a16:creationId xmlns:a16="http://schemas.microsoft.com/office/drawing/2014/main" id="{2AEE6178-8860-43C4-A57C-EC083A90E17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34" name="Shape 4">
              <a:extLst>
                <a:ext uri="{FF2B5EF4-FFF2-40B4-BE49-F238E27FC236}">
                  <a16:creationId xmlns:a16="http://schemas.microsoft.com/office/drawing/2014/main" id="{60E481F1-18B3-49C4-9D44-474E0F6E1F0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35" name="Shape 17">
              <a:extLst>
                <a:ext uri="{FF2B5EF4-FFF2-40B4-BE49-F238E27FC236}">
                  <a16:creationId xmlns:a16="http://schemas.microsoft.com/office/drawing/2014/main" id="{2BB02377-E5B4-4B05-90FC-10987DCEDC9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36" name="Shape 18">
                <a:extLst>
                  <a:ext uri="{FF2B5EF4-FFF2-40B4-BE49-F238E27FC236}">
                    <a16:creationId xmlns:a16="http://schemas.microsoft.com/office/drawing/2014/main" id="{F20EB390-5BCD-4F4C-8F49-C9061D1D485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37" name="Shape 19">
                <a:extLst>
                  <a:ext uri="{FF2B5EF4-FFF2-40B4-BE49-F238E27FC236}">
                    <a16:creationId xmlns:a16="http://schemas.microsoft.com/office/drawing/2014/main" id="{A86A89A1-E0D3-4615-8DEC-3225429EA4E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38" name="Shape 2">
          <a:extLst>
            <a:ext uri="{FF2B5EF4-FFF2-40B4-BE49-F238E27FC236}">
              <a16:creationId xmlns:a16="http://schemas.microsoft.com/office/drawing/2014/main" id="{636F17A1-D075-4C32-9671-C7CA0298565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39" name="Shape 20">
            <a:extLst>
              <a:ext uri="{FF2B5EF4-FFF2-40B4-BE49-F238E27FC236}">
                <a16:creationId xmlns:a16="http://schemas.microsoft.com/office/drawing/2014/main" id="{807BE05A-4F15-4B45-A205-A6E77E089B3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40" name="Shape 4">
              <a:extLst>
                <a:ext uri="{FF2B5EF4-FFF2-40B4-BE49-F238E27FC236}">
                  <a16:creationId xmlns:a16="http://schemas.microsoft.com/office/drawing/2014/main" id="{A244B408-0A7E-423D-BF20-12A8682BDE7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41" name="Shape 21">
              <a:extLst>
                <a:ext uri="{FF2B5EF4-FFF2-40B4-BE49-F238E27FC236}">
                  <a16:creationId xmlns:a16="http://schemas.microsoft.com/office/drawing/2014/main" id="{1399EE7B-90AB-4324-A876-0D9747A88C6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42" name="Shape 22">
                <a:extLst>
                  <a:ext uri="{FF2B5EF4-FFF2-40B4-BE49-F238E27FC236}">
                    <a16:creationId xmlns:a16="http://schemas.microsoft.com/office/drawing/2014/main" id="{056B0F93-7E7D-4407-B85A-558AF1CB7C0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43" name="Shape 23">
                <a:extLst>
                  <a:ext uri="{FF2B5EF4-FFF2-40B4-BE49-F238E27FC236}">
                    <a16:creationId xmlns:a16="http://schemas.microsoft.com/office/drawing/2014/main" id="{342ED592-D888-4622-878F-8C7A9998BAB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44" name="Shape 2">
          <a:extLst>
            <a:ext uri="{FF2B5EF4-FFF2-40B4-BE49-F238E27FC236}">
              <a16:creationId xmlns:a16="http://schemas.microsoft.com/office/drawing/2014/main" id="{B5B0F9D7-C3E5-48DA-9069-7E5FF93579D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45" name="Shape 24">
            <a:extLst>
              <a:ext uri="{FF2B5EF4-FFF2-40B4-BE49-F238E27FC236}">
                <a16:creationId xmlns:a16="http://schemas.microsoft.com/office/drawing/2014/main" id="{4DD27D54-921A-4F28-B8F5-ED2784C9A5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46" name="Shape 4">
              <a:extLst>
                <a:ext uri="{FF2B5EF4-FFF2-40B4-BE49-F238E27FC236}">
                  <a16:creationId xmlns:a16="http://schemas.microsoft.com/office/drawing/2014/main" id="{155781D9-8CE2-4EAE-BB98-F9BD83B470F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47" name="Shape 25">
              <a:extLst>
                <a:ext uri="{FF2B5EF4-FFF2-40B4-BE49-F238E27FC236}">
                  <a16:creationId xmlns:a16="http://schemas.microsoft.com/office/drawing/2014/main" id="{0E2FFC24-AEC2-4286-BA7C-DF4DD99C2DE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48" name="Shape 26">
                <a:extLst>
                  <a:ext uri="{FF2B5EF4-FFF2-40B4-BE49-F238E27FC236}">
                    <a16:creationId xmlns:a16="http://schemas.microsoft.com/office/drawing/2014/main" id="{6B70DCD5-2271-48CC-88B8-DD430BE2697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49" name="Shape 27">
                <a:extLst>
                  <a:ext uri="{FF2B5EF4-FFF2-40B4-BE49-F238E27FC236}">
                    <a16:creationId xmlns:a16="http://schemas.microsoft.com/office/drawing/2014/main" id="{A40B03B1-3E69-40A9-967C-A15DE02AD86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50" name="Shape 2">
          <a:extLst>
            <a:ext uri="{FF2B5EF4-FFF2-40B4-BE49-F238E27FC236}">
              <a16:creationId xmlns:a16="http://schemas.microsoft.com/office/drawing/2014/main" id="{B05580F2-9C74-4CA9-A4F9-7B798B965B5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51" name="Shape 28">
            <a:extLst>
              <a:ext uri="{FF2B5EF4-FFF2-40B4-BE49-F238E27FC236}">
                <a16:creationId xmlns:a16="http://schemas.microsoft.com/office/drawing/2014/main" id="{1F33CC60-2BFD-40B4-8868-A9930F4EFB9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52" name="Shape 4">
              <a:extLst>
                <a:ext uri="{FF2B5EF4-FFF2-40B4-BE49-F238E27FC236}">
                  <a16:creationId xmlns:a16="http://schemas.microsoft.com/office/drawing/2014/main" id="{56D5D202-9275-47CE-816F-F8F3426966A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53" name="Shape 29">
              <a:extLst>
                <a:ext uri="{FF2B5EF4-FFF2-40B4-BE49-F238E27FC236}">
                  <a16:creationId xmlns:a16="http://schemas.microsoft.com/office/drawing/2014/main" id="{1788F86A-99BE-4F60-BC52-3239A42D0C1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54" name="Shape 30">
                <a:extLst>
                  <a:ext uri="{FF2B5EF4-FFF2-40B4-BE49-F238E27FC236}">
                    <a16:creationId xmlns:a16="http://schemas.microsoft.com/office/drawing/2014/main" id="{A3FF8ADE-578B-4A9E-A430-058F085FFA6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55" name="Shape 31">
                <a:extLst>
                  <a:ext uri="{FF2B5EF4-FFF2-40B4-BE49-F238E27FC236}">
                    <a16:creationId xmlns:a16="http://schemas.microsoft.com/office/drawing/2014/main" id="{E1D785D9-DA83-464A-9A89-FF8157A1F22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56" name="Shape 2">
          <a:extLst>
            <a:ext uri="{FF2B5EF4-FFF2-40B4-BE49-F238E27FC236}">
              <a16:creationId xmlns:a16="http://schemas.microsoft.com/office/drawing/2014/main" id="{668EA6F6-355D-4BF4-A32A-E3F4664A603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57" name="Shape 3">
            <a:extLst>
              <a:ext uri="{FF2B5EF4-FFF2-40B4-BE49-F238E27FC236}">
                <a16:creationId xmlns:a16="http://schemas.microsoft.com/office/drawing/2014/main" id="{98219265-BC3A-457E-99FA-1AC809BDBE8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58" name="Shape 4">
              <a:extLst>
                <a:ext uri="{FF2B5EF4-FFF2-40B4-BE49-F238E27FC236}">
                  <a16:creationId xmlns:a16="http://schemas.microsoft.com/office/drawing/2014/main" id="{2891F065-7DC4-492B-93C6-624FCCB0270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59" name="Shape 5">
              <a:extLst>
                <a:ext uri="{FF2B5EF4-FFF2-40B4-BE49-F238E27FC236}">
                  <a16:creationId xmlns:a16="http://schemas.microsoft.com/office/drawing/2014/main" id="{5A518339-432E-4AD1-BE12-4B611827B41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60" name="Shape 6">
                <a:extLst>
                  <a:ext uri="{FF2B5EF4-FFF2-40B4-BE49-F238E27FC236}">
                    <a16:creationId xmlns:a16="http://schemas.microsoft.com/office/drawing/2014/main" id="{FECA0BDB-DE95-4CA6-9F24-DB554994B82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61" name="Shape 7">
                <a:extLst>
                  <a:ext uri="{FF2B5EF4-FFF2-40B4-BE49-F238E27FC236}">
                    <a16:creationId xmlns:a16="http://schemas.microsoft.com/office/drawing/2014/main" id="{919C6547-41C2-476A-B6C2-5846DD238C6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62" name="Shape 2">
          <a:extLst>
            <a:ext uri="{FF2B5EF4-FFF2-40B4-BE49-F238E27FC236}">
              <a16:creationId xmlns:a16="http://schemas.microsoft.com/office/drawing/2014/main" id="{B9F9E4AA-43B8-4E76-8745-66459C5EBCA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63" name="Shape 8">
            <a:extLst>
              <a:ext uri="{FF2B5EF4-FFF2-40B4-BE49-F238E27FC236}">
                <a16:creationId xmlns:a16="http://schemas.microsoft.com/office/drawing/2014/main" id="{8411A208-2149-4407-9785-7758B5D3FE0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64" name="Shape 4">
              <a:extLst>
                <a:ext uri="{FF2B5EF4-FFF2-40B4-BE49-F238E27FC236}">
                  <a16:creationId xmlns:a16="http://schemas.microsoft.com/office/drawing/2014/main" id="{A3655DB8-1503-402A-9DD4-F201B5BA5C9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65" name="Shape 9">
              <a:extLst>
                <a:ext uri="{FF2B5EF4-FFF2-40B4-BE49-F238E27FC236}">
                  <a16:creationId xmlns:a16="http://schemas.microsoft.com/office/drawing/2014/main" id="{54814E14-484F-4EBF-8972-D4D86C9C2D9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66" name="Shape 10">
                <a:extLst>
                  <a:ext uri="{FF2B5EF4-FFF2-40B4-BE49-F238E27FC236}">
                    <a16:creationId xmlns:a16="http://schemas.microsoft.com/office/drawing/2014/main" id="{0FE2FA38-4DAE-4EBB-848D-B1F323C497E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67" name="Shape 11">
                <a:extLst>
                  <a:ext uri="{FF2B5EF4-FFF2-40B4-BE49-F238E27FC236}">
                    <a16:creationId xmlns:a16="http://schemas.microsoft.com/office/drawing/2014/main" id="{6640D516-4337-4C31-A214-7281EBC422D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68" name="Shape 2">
          <a:extLst>
            <a:ext uri="{FF2B5EF4-FFF2-40B4-BE49-F238E27FC236}">
              <a16:creationId xmlns:a16="http://schemas.microsoft.com/office/drawing/2014/main" id="{1F84ED90-9E9F-403A-9C43-B700A8F3745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69" name="Shape 12">
            <a:extLst>
              <a:ext uri="{FF2B5EF4-FFF2-40B4-BE49-F238E27FC236}">
                <a16:creationId xmlns:a16="http://schemas.microsoft.com/office/drawing/2014/main" id="{BFF34106-7052-419E-BD24-894EC412C99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70" name="Shape 4">
              <a:extLst>
                <a:ext uri="{FF2B5EF4-FFF2-40B4-BE49-F238E27FC236}">
                  <a16:creationId xmlns:a16="http://schemas.microsoft.com/office/drawing/2014/main" id="{E1DAAC38-1584-4B7A-A167-00A9DBA90B6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71" name="Shape 13">
              <a:extLst>
                <a:ext uri="{FF2B5EF4-FFF2-40B4-BE49-F238E27FC236}">
                  <a16:creationId xmlns:a16="http://schemas.microsoft.com/office/drawing/2014/main" id="{45DF3ED9-7C10-45B2-8A64-1C26C70831C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72" name="Shape 14">
                <a:extLst>
                  <a:ext uri="{FF2B5EF4-FFF2-40B4-BE49-F238E27FC236}">
                    <a16:creationId xmlns:a16="http://schemas.microsoft.com/office/drawing/2014/main" id="{35CF3FC7-87DE-4BD9-A2E4-E174BC9DC07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73" name="Shape 15">
                <a:extLst>
                  <a:ext uri="{FF2B5EF4-FFF2-40B4-BE49-F238E27FC236}">
                    <a16:creationId xmlns:a16="http://schemas.microsoft.com/office/drawing/2014/main" id="{941B1405-2CBB-4C5C-9874-8E2B807A2BA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74" name="Shape 2">
          <a:extLst>
            <a:ext uri="{FF2B5EF4-FFF2-40B4-BE49-F238E27FC236}">
              <a16:creationId xmlns:a16="http://schemas.microsoft.com/office/drawing/2014/main" id="{96CC1967-6B6A-4973-87C2-1916126187D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75" name="Shape 16">
            <a:extLst>
              <a:ext uri="{FF2B5EF4-FFF2-40B4-BE49-F238E27FC236}">
                <a16:creationId xmlns:a16="http://schemas.microsoft.com/office/drawing/2014/main" id="{2822B662-7365-477D-87A2-BB0E2E91D33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76" name="Shape 4">
              <a:extLst>
                <a:ext uri="{FF2B5EF4-FFF2-40B4-BE49-F238E27FC236}">
                  <a16:creationId xmlns:a16="http://schemas.microsoft.com/office/drawing/2014/main" id="{957697A7-D96D-4DBB-897A-1472F0CE33E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77" name="Shape 17">
              <a:extLst>
                <a:ext uri="{FF2B5EF4-FFF2-40B4-BE49-F238E27FC236}">
                  <a16:creationId xmlns:a16="http://schemas.microsoft.com/office/drawing/2014/main" id="{71F2899A-C24B-40E9-B737-30C3B622758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78" name="Shape 18">
                <a:extLst>
                  <a:ext uri="{FF2B5EF4-FFF2-40B4-BE49-F238E27FC236}">
                    <a16:creationId xmlns:a16="http://schemas.microsoft.com/office/drawing/2014/main" id="{16745948-1EF6-4036-82D2-6884B543E84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79" name="Shape 19">
                <a:extLst>
                  <a:ext uri="{FF2B5EF4-FFF2-40B4-BE49-F238E27FC236}">
                    <a16:creationId xmlns:a16="http://schemas.microsoft.com/office/drawing/2014/main" id="{3A1CC1AB-F0F6-4BB3-A798-ACBC8133AD9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80" name="Shape 2">
          <a:extLst>
            <a:ext uri="{FF2B5EF4-FFF2-40B4-BE49-F238E27FC236}">
              <a16:creationId xmlns:a16="http://schemas.microsoft.com/office/drawing/2014/main" id="{776DE3A6-2518-4125-89E8-410EE56DB55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81" name="Shape 20">
            <a:extLst>
              <a:ext uri="{FF2B5EF4-FFF2-40B4-BE49-F238E27FC236}">
                <a16:creationId xmlns:a16="http://schemas.microsoft.com/office/drawing/2014/main" id="{228AB1A5-503A-4E0B-BAEA-896BFEFC782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82" name="Shape 4">
              <a:extLst>
                <a:ext uri="{FF2B5EF4-FFF2-40B4-BE49-F238E27FC236}">
                  <a16:creationId xmlns:a16="http://schemas.microsoft.com/office/drawing/2014/main" id="{0C56BFC8-4B0D-44CB-84BD-E0A3F68FF99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83" name="Shape 21">
              <a:extLst>
                <a:ext uri="{FF2B5EF4-FFF2-40B4-BE49-F238E27FC236}">
                  <a16:creationId xmlns:a16="http://schemas.microsoft.com/office/drawing/2014/main" id="{5CEA5E45-F1A9-4535-89C2-3E479E6AFDC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84" name="Shape 22">
                <a:extLst>
                  <a:ext uri="{FF2B5EF4-FFF2-40B4-BE49-F238E27FC236}">
                    <a16:creationId xmlns:a16="http://schemas.microsoft.com/office/drawing/2014/main" id="{92B8C49D-13E4-4D8B-848E-C5F30D54CBB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85" name="Shape 23">
                <a:extLst>
                  <a:ext uri="{FF2B5EF4-FFF2-40B4-BE49-F238E27FC236}">
                    <a16:creationId xmlns:a16="http://schemas.microsoft.com/office/drawing/2014/main" id="{B5D72AEA-EA99-4636-AF09-136604AD0B1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86" name="Shape 2">
          <a:extLst>
            <a:ext uri="{FF2B5EF4-FFF2-40B4-BE49-F238E27FC236}">
              <a16:creationId xmlns:a16="http://schemas.microsoft.com/office/drawing/2014/main" id="{AB2B0F5E-FCF0-40D8-9FF1-2765E7D4850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87" name="Shape 24">
            <a:extLst>
              <a:ext uri="{FF2B5EF4-FFF2-40B4-BE49-F238E27FC236}">
                <a16:creationId xmlns:a16="http://schemas.microsoft.com/office/drawing/2014/main" id="{4FB9BE50-D607-4634-A2B7-1BB0DF40F33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88" name="Shape 4">
              <a:extLst>
                <a:ext uri="{FF2B5EF4-FFF2-40B4-BE49-F238E27FC236}">
                  <a16:creationId xmlns:a16="http://schemas.microsoft.com/office/drawing/2014/main" id="{813794F0-123E-4408-B4BE-1F27F719FFF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89" name="Shape 25">
              <a:extLst>
                <a:ext uri="{FF2B5EF4-FFF2-40B4-BE49-F238E27FC236}">
                  <a16:creationId xmlns:a16="http://schemas.microsoft.com/office/drawing/2014/main" id="{935B0C7D-E95A-438F-8095-B8B1695D386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90" name="Shape 26">
                <a:extLst>
                  <a:ext uri="{FF2B5EF4-FFF2-40B4-BE49-F238E27FC236}">
                    <a16:creationId xmlns:a16="http://schemas.microsoft.com/office/drawing/2014/main" id="{523C3E73-1A52-41A5-B214-348E17F9292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91" name="Shape 27">
                <a:extLst>
                  <a:ext uri="{FF2B5EF4-FFF2-40B4-BE49-F238E27FC236}">
                    <a16:creationId xmlns:a16="http://schemas.microsoft.com/office/drawing/2014/main" id="{CF5F1EEE-2652-4232-A690-39FD50F7C89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92" name="Shape 2">
          <a:extLst>
            <a:ext uri="{FF2B5EF4-FFF2-40B4-BE49-F238E27FC236}">
              <a16:creationId xmlns:a16="http://schemas.microsoft.com/office/drawing/2014/main" id="{39B56F21-A0CF-4E03-8CF4-B58801023EE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93" name="Shape 28">
            <a:extLst>
              <a:ext uri="{FF2B5EF4-FFF2-40B4-BE49-F238E27FC236}">
                <a16:creationId xmlns:a16="http://schemas.microsoft.com/office/drawing/2014/main" id="{8A7A0A47-6426-4695-B619-DDC1A5B4061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594" name="Shape 4">
              <a:extLst>
                <a:ext uri="{FF2B5EF4-FFF2-40B4-BE49-F238E27FC236}">
                  <a16:creationId xmlns:a16="http://schemas.microsoft.com/office/drawing/2014/main" id="{27D2CB30-EF60-41FF-B8B4-D5D3EDBB90B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595" name="Shape 29">
              <a:extLst>
                <a:ext uri="{FF2B5EF4-FFF2-40B4-BE49-F238E27FC236}">
                  <a16:creationId xmlns:a16="http://schemas.microsoft.com/office/drawing/2014/main" id="{EF44BF3A-D5CF-4EE4-8F2E-23C016C3ED1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596" name="Shape 30">
                <a:extLst>
                  <a:ext uri="{FF2B5EF4-FFF2-40B4-BE49-F238E27FC236}">
                    <a16:creationId xmlns:a16="http://schemas.microsoft.com/office/drawing/2014/main" id="{0A15CC6E-E642-4B7B-A046-C908AE99786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597" name="Shape 31">
                <a:extLst>
                  <a:ext uri="{FF2B5EF4-FFF2-40B4-BE49-F238E27FC236}">
                    <a16:creationId xmlns:a16="http://schemas.microsoft.com/office/drawing/2014/main" id="{119DE16A-E6E1-4CD2-8B00-B8729A77256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598" name="Shape 2">
          <a:extLst>
            <a:ext uri="{FF2B5EF4-FFF2-40B4-BE49-F238E27FC236}">
              <a16:creationId xmlns:a16="http://schemas.microsoft.com/office/drawing/2014/main" id="{9E2A7EF8-0292-4F08-B555-5169FE0B46B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599" name="Shape 3">
            <a:extLst>
              <a:ext uri="{FF2B5EF4-FFF2-40B4-BE49-F238E27FC236}">
                <a16:creationId xmlns:a16="http://schemas.microsoft.com/office/drawing/2014/main" id="{CAC1D6FA-E3A7-4761-B63B-1496BE02B1E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00" name="Shape 4">
              <a:extLst>
                <a:ext uri="{FF2B5EF4-FFF2-40B4-BE49-F238E27FC236}">
                  <a16:creationId xmlns:a16="http://schemas.microsoft.com/office/drawing/2014/main" id="{73FC43AF-8B34-4F07-BF33-C7DB2746783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01" name="Shape 5">
              <a:extLst>
                <a:ext uri="{FF2B5EF4-FFF2-40B4-BE49-F238E27FC236}">
                  <a16:creationId xmlns:a16="http://schemas.microsoft.com/office/drawing/2014/main" id="{6264908F-96BD-49C6-A4F5-9EA1D69B1D3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02" name="Shape 6">
                <a:extLst>
                  <a:ext uri="{FF2B5EF4-FFF2-40B4-BE49-F238E27FC236}">
                    <a16:creationId xmlns:a16="http://schemas.microsoft.com/office/drawing/2014/main" id="{D4C5B9D5-557E-4C5D-BD0A-3336282C02E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03" name="Shape 7">
                <a:extLst>
                  <a:ext uri="{FF2B5EF4-FFF2-40B4-BE49-F238E27FC236}">
                    <a16:creationId xmlns:a16="http://schemas.microsoft.com/office/drawing/2014/main" id="{77A366B8-BB17-4581-AD04-88C0CCDE5B7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04" name="Shape 2">
          <a:extLst>
            <a:ext uri="{FF2B5EF4-FFF2-40B4-BE49-F238E27FC236}">
              <a16:creationId xmlns:a16="http://schemas.microsoft.com/office/drawing/2014/main" id="{E1E59C8B-FAFD-4C5D-9F8F-D69449F3EF4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05" name="Shape 8">
            <a:extLst>
              <a:ext uri="{FF2B5EF4-FFF2-40B4-BE49-F238E27FC236}">
                <a16:creationId xmlns:a16="http://schemas.microsoft.com/office/drawing/2014/main" id="{1D6700A8-743B-4416-9FF0-741C00823B3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06" name="Shape 4">
              <a:extLst>
                <a:ext uri="{FF2B5EF4-FFF2-40B4-BE49-F238E27FC236}">
                  <a16:creationId xmlns:a16="http://schemas.microsoft.com/office/drawing/2014/main" id="{0CC9B4CA-0412-4BE4-ABB7-404BEBCCFF4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07" name="Shape 9">
              <a:extLst>
                <a:ext uri="{FF2B5EF4-FFF2-40B4-BE49-F238E27FC236}">
                  <a16:creationId xmlns:a16="http://schemas.microsoft.com/office/drawing/2014/main" id="{A5D52E1A-0CEF-4991-9EEE-2413ED2EBDA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08" name="Shape 10">
                <a:extLst>
                  <a:ext uri="{FF2B5EF4-FFF2-40B4-BE49-F238E27FC236}">
                    <a16:creationId xmlns:a16="http://schemas.microsoft.com/office/drawing/2014/main" id="{92AFE439-7813-4A4F-91D7-E6F9A9D2E7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09" name="Shape 11">
                <a:extLst>
                  <a:ext uri="{FF2B5EF4-FFF2-40B4-BE49-F238E27FC236}">
                    <a16:creationId xmlns:a16="http://schemas.microsoft.com/office/drawing/2014/main" id="{198F5BF0-05E3-4506-A4FA-7C5A005DD14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10" name="Shape 2">
          <a:extLst>
            <a:ext uri="{FF2B5EF4-FFF2-40B4-BE49-F238E27FC236}">
              <a16:creationId xmlns:a16="http://schemas.microsoft.com/office/drawing/2014/main" id="{C4F004E9-DE2C-4496-B805-B908CA39F6D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11" name="Shape 12">
            <a:extLst>
              <a:ext uri="{FF2B5EF4-FFF2-40B4-BE49-F238E27FC236}">
                <a16:creationId xmlns:a16="http://schemas.microsoft.com/office/drawing/2014/main" id="{530705DF-F042-43F5-BEF9-4A89884BD9F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12" name="Shape 4">
              <a:extLst>
                <a:ext uri="{FF2B5EF4-FFF2-40B4-BE49-F238E27FC236}">
                  <a16:creationId xmlns:a16="http://schemas.microsoft.com/office/drawing/2014/main" id="{E890C876-E7AC-4660-839D-444AA1C563F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13" name="Shape 13">
              <a:extLst>
                <a:ext uri="{FF2B5EF4-FFF2-40B4-BE49-F238E27FC236}">
                  <a16:creationId xmlns:a16="http://schemas.microsoft.com/office/drawing/2014/main" id="{1ED8027C-AF90-484E-BAF0-D87AD0AB72D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14" name="Shape 14">
                <a:extLst>
                  <a:ext uri="{FF2B5EF4-FFF2-40B4-BE49-F238E27FC236}">
                    <a16:creationId xmlns:a16="http://schemas.microsoft.com/office/drawing/2014/main" id="{6EF65682-A3B0-416D-8E79-75A7F6C9F49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15" name="Shape 15">
                <a:extLst>
                  <a:ext uri="{FF2B5EF4-FFF2-40B4-BE49-F238E27FC236}">
                    <a16:creationId xmlns:a16="http://schemas.microsoft.com/office/drawing/2014/main" id="{6DEFEC06-47FA-4E53-98DC-373A5703352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16" name="Shape 2">
          <a:extLst>
            <a:ext uri="{FF2B5EF4-FFF2-40B4-BE49-F238E27FC236}">
              <a16:creationId xmlns:a16="http://schemas.microsoft.com/office/drawing/2014/main" id="{28E34134-25BB-4D35-8FF0-0FD2C47DF70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17" name="Shape 16">
            <a:extLst>
              <a:ext uri="{FF2B5EF4-FFF2-40B4-BE49-F238E27FC236}">
                <a16:creationId xmlns:a16="http://schemas.microsoft.com/office/drawing/2014/main" id="{FB17ADE1-74B6-4E74-9C2F-DD0C79F4657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18" name="Shape 4">
              <a:extLst>
                <a:ext uri="{FF2B5EF4-FFF2-40B4-BE49-F238E27FC236}">
                  <a16:creationId xmlns:a16="http://schemas.microsoft.com/office/drawing/2014/main" id="{AA1E2AED-3389-44DD-A00D-EC5AF977FBA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19" name="Shape 17">
              <a:extLst>
                <a:ext uri="{FF2B5EF4-FFF2-40B4-BE49-F238E27FC236}">
                  <a16:creationId xmlns:a16="http://schemas.microsoft.com/office/drawing/2014/main" id="{925838D6-77D4-4CEC-9E74-491A8C100A7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20" name="Shape 18">
                <a:extLst>
                  <a:ext uri="{FF2B5EF4-FFF2-40B4-BE49-F238E27FC236}">
                    <a16:creationId xmlns:a16="http://schemas.microsoft.com/office/drawing/2014/main" id="{ABAE1679-A483-4122-AD50-97E273F2E52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21" name="Shape 19">
                <a:extLst>
                  <a:ext uri="{FF2B5EF4-FFF2-40B4-BE49-F238E27FC236}">
                    <a16:creationId xmlns:a16="http://schemas.microsoft.com/office/drawing/2014/main" id="{37DF5796-F989-4986-AEF3-14C83737B3B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22" name="Shape 2">
          <a:extLst>
            <a:ext uri="{FF2B5EF4-FFF2-40B4-BE49-F238E27FC236}">
              <a16:creationId xmlns:a16="http://schemas.microsoft.com/office/drawing/2014/main" id="{54A56421-646B-4588-AC85-ADC0CBBCE65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23" name="Shape 20">
            <a:extLst>
              <a:ext uri="{FF2B5EF4-FFF2-40B4-BE49-F238E27FC236}">
                <a16:creationId xmlns:a16="http://schemas.microsoft.com/office/drawing/2014/main" id="{45FEF047-649F-4FE1-A304-9653BC664F5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24" name="Shape 4">
              <a:extLst>
                <a:ext uri="{FF2B5EF4-FFF2-40B4-BE49-F238E27FC236}">
                  <a16:creationId xmlns:a16="http://schemas.microsoft.com/office/drawing/2014/main" id="{A7172780-05E8-433D-AD2D-944F89731EC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25" name="Shape 21">
              <a:extLst>
                <a:ext uri="{FF2B5EF4-FFF2-40B4-BE49-F238E27FC236}">
                  <a16:creationId xmlns:a16="http://schemas.microsoft.com/office/drawing/2014/main" id="{AB3283BB-EAF4-4463-B842-2A52695A471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26" name="Shape 22">
                <a:extLst>
                  <a:ext uri="{FF2B5EF4-FFF2-40B4-BE49-F238E27FC236}">
                    <a16:creationId xmlns:a16="http://schemas.microsoft.com/office/drawing/2014/main" id="{21AEF7DE-F61A-465C-8FCD-1D76E9F21E5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27" name="Shape 23">
                <a:extLst>
                  <a:ext uri="{FF2B5EF4-FFF2-40B4-BE49-F238E27FC236}">
                    <a16:creationId xmlns:a16="http://schemas.microsoft.com/office/drawing/2014/main" id="{926E262E-AB46-4C35-A052-11E3EF87CE9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28" name="Shape 2">
          <a:extLst>
            <a:ext uri="{FF2B5EF4-FFF2-40B4-BE49-F238E27FC236}">
              <a16:creationId xmlns:a16="http://schemas.microsoft.com/office/drawing/2014/main" id="{F3A6BC5A-A74A-4EC9-8A72-60A41908FA2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29" name="Shape 24">
            <a:extLst>
              <a:ext uri="{FF2B5EF4-FFF2-40B4-BE49-F238E27FC236}">
                <a16:creationId xmlns:a16="http://schemas.microsoft.com/office/drawing/2014/main" id="{6A1D6AB8-A533-4841-A317-CB9B2E7716D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30" name="Shape 4">
              <a:extLst>
                <a:ext uri="{FF2B5EF4-FFF2-40B4-BE49-F238E27FC236}">
                  <a16:creationId xmlns:a16="http://schemas.microsoft.com/office/drawing/2014/main" id="{3320E5D9-AF8E-4D95-9558-D086FD2BE9B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31" name="Shape 25">
              <a:extLst>
                <a:ext uri="{FF2B5EF4-FFF2-40B4-BE49-F238E27FC236}">
                  <a16:creationId xmlns:a16="http://schemas.microsoft.com/office/drawing/2014/main" id="{7650372F-716E-478E-8B23-6727C409FBA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32" name="Shape 26">
                <a:extLst>
                  <a:ext uri="{FF2B5EF4-FFF2-40B4-BE49-F238E27FC236}">
                    <a16:creationId xmlns:a16="http://schemas.microsoft.com/office/drawing/2014/main" id="{EA50AE29-14FF-49D2-8B6E-9E9B4AB7FF8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33" name="Shape 27">
                <a:extLst>
                  <a:ext uri="{FF2B5EF4-FFF2-40B4-BE49-F238E27FC236}">
                    <a16:creationId xmlns:a16="http://schemas.microsoft.com/office/drawing/2014/main" id="{40DFF70D-D415-4205-8449-DF8B9144514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34" name="Shape 2">
          <a:extLst>
            <a:ext uri="{FF2B5EF4-FFF2-40B4-BE49-F238E27FC236}">
              <a16:creationId xmlns:a16="http://schemas.microsoft.com/office/drawing/2014/main" id="{7D4BA319-A177-40EF-935A-24B9514AAD4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35" name="Shape 28">
            <a:extLst>
              <a:ext uri="{FF2B5EF4-FFF2-40B4-BE49-F238E27FC236}">
                <a16:creationId xmlns:a16="http://schemas.microsoft.com/office/drawing/2014/main" id="{36D4759E-8BE8-44F0-8C13-26420E25237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36" name="Shape 4">
              <a:extLst>
                <a:ext uri="{FF2B5EF4-FFF2-40B4-BE49-F238E27FC236}">
                  <a16:creationId xmlns:a16="http://schemas.microsoft.com/office/drawing/2014/main" id="{AA74DE3E-52F0-48D1-8FCA-392FE4EDD7D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37" name="Shape 29">
              <a:extLst>
                <a:ext uri="{FF2B5EF4-FFF2-40B4-BE49-F238E27FC236}">
                  <a16:creationId xmlns:a16="http://schemas.microsoft.com/office/drawing/2014/main" id="{07F08EC6-6542-4757-9123-78F6ACCA25C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38" name="Shape 30">
                <a:extLst>
                  <a:ext uri="{FF2B5EF4-FFF2-40B4-BE49-F238E27FC236}">
                    <a16:creationId xmlns:a16="http://schemas.microsoft.com/office/drawing/2014/main" id="{7203BD90-7A06-4F70-B3C0-0C9DFD9AE10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39" name="Shape 31">
                <a:extLst>
                  <a:ext uri="{FF2B5EF4-FFF2-40B4-BE49-F238E27FC236}">
                    <a16:creationId xmlns:a16="http://schemas.microsoft.com/office/drawing/2014/main" id="{34B5CC13-F1F0-4928-80D1-94B146044FF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40" name="Shape 2">
          <a:extLst>
            <a:ext uri="{FF2B5EF4-FFF2-40B4-BE49-F238E27FC236}">
              <a16:creationId xmlns:a16="http://schemas.microsoft.com/office/drawing/2014/main" id="{24B9E673-E894-40D2-AD81-96155B6E2B3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41" name="Shape 3">
            <a:extLst>
              <a:ext uri="{FF2B5EF4-FFF2-40B4-BE49-F238E27FC236}">
                <a16:creationId xmlns:a16="http://schemas.microsoft.com/office/drawing/2014/main" id="{BDC6CAA7-346E-49D6-8BE1-03082D90F70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42" name="Shape 4">
              <a:extLst>
                <a:ext uri="{FF2B5EF4-FFF2-40B4-BE49-F238E27FC236}">
                  <a16:creationId xmlns:a16="http://schemas.microsoft.com/office/drawing/2014/main" id="{50F9F6C8-3866-4775-A4B2-8AE94E40EE5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43" name="Shape 5">
              <a:extLst>
                <a:ext uri="{FF2B5EF4-FFF2-40B4-BE49-F238E27FC236}">
                  <a16:creationId xmlns:a16="http://schemas.microsoft.com/office/drawing/2014/main" id="{D91BFDEB-9C48-4364-80B5-301B526CEF9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44" name="Shape 6">
                <a:extLst>
                  <a:ext uri="{FF2B5EF4-FFF2-40B4-BE49-F238E27FC236}">
                    <a16:creationId xmlns:a16="http://schemas.microsoft.com/office/drawing/2014/main" id="{DACBA992-0F6D-43FA-BDE9-C380BAE3A80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45" name="Shape 7">
                <a:extLst>
                  <a:ext uri="{FF2B5EF4-FFF2-40B4-BE49-F238E27FC236}">
                    <a16:creationId xmlns:a16="http://schemas.microsoft.com/office/drawing/2014/main" id="{99DA43FB-5B45-4860-9483-DF9E4A10BFC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46" name="Shape 2">
          <a:extLst>
            <a:ext uri="{FF2B5EF4-FFF2-40B4-BE49-F238E27FC236}">
              <a16:creationId xmlns:a16="http://schemas.microsoft.com/office/drawing/2014/main" id="{B845CDB1-5D45-41D0-B5DD-646674B57CC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47" name="Shape 8">
            <a:extLst>
              <a:ext uri="{FF2B5EF4-FFF2-40B4-BE49-F238E27FC236}">
                <a16:creationId xmlns:a16="http://schemas.microsoft.com/office/drawing/2014/main" id="{29D2FC8D-0F0E-4A25-9D46-C7A0770C2FA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48" name="Shape 4">
              <a:extLst>
                <a:ext uri="{FF2B5EF4-FFF2-40B4-BE49-F238E27FC236}">
                  <a16:creationId xmlns:a16="http://schemas.microsoft.com/office/drawing/2014/main" id="{EB5CBB52-490D-4016-BCB0-7E10CD38B92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49" name="Shape 9">
              <a:extLst>
                <a:ext uri="{FF2B5EF4-FFF2-40B4-BE49-F238E27FC236}">
                  <a16:creationId xmlns:a16="http://schemas.microsoft.com/office/drawing/2014/main" id="{A0C195D4-BEB7-4E72-9E45-7DD3F4678F0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50" name="Shape 10">
                <a:extLst>
                  <a:ext uri="{FF2B5EF4-FFF2-40B4-BE49-F238E27FC236}">
                    <a16:creationId xmlns:a16="http://schemas.microsoft.com/office/drawing/2014/main" id="{264266F9-9EFF-41F2-BF7E-62977694AB5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51" name="Shape 11">
                <a:extLst>
                  <a:ext uri="{FF2B5EF4-FFF2-40B4-BE49-F238E27FC236}">
                    <a16:creationId xmlns:a16="http://schemas.microsoft.com/office/drawing/2014/main" id="{85E40EBF-F3A7-49EB-A667-FC7BC39D4EE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52" name="Shape 2">
          <a:extLst>
            <a:ext uri="{FF2B5EF4-FFF2-40B4-BE49-F238E27FC236}">
              <a16:creationId xmlns:a16="http://schemas.microsoft.com/office/drawing/2014/main" id="{09A1F0E5-EF5B-4020-9A2C-38231533FB8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53" name="Shape 12">
            <a:extLst>
              <a:ext uri="{FF2B5EF4-FFF2-40B4-BE49-F238E27FC236}">
                <a16:creationId xmlns:a16="http://schemas.microsoft.com/office/drawing/2014/main" id="{81D4A253-4B8A-4C3A-BFFB-88F9705AD51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54" name="Shape 4">
              <a:extLst>
                <a:ext uri="{FF2B5EF4-FFF2-40B4-BE49-F238E27FC236}">
                  <a16:creationId xmlns:a16="http://schemas.microsoft.com/office/drawing/2014/main" id="{6AD4A056-0059-45B2-A9F4-71CD03EB56A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55" name="Shape 13">
              <a:extLst>
                <a:ext uri="{FF2B5EF4-FFF2-40B4-BE49-F238E27FC236}">
                  <a16:creationId xmlns:a16="http://schemas.microsoft.com/office/drawing/2014/main" id="{281D73AE-6D47-43B6-A1E6-C351DEAB9B4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56" name="Shape 14">
                <a:extLst>
                  <a:ext uri="{FF2B5EF4-FFF2-40B4-BE49-F238E27FC236}">
                    <a16:creationId xmlns:a16="http://schemas.microsoft.com/office/drawing/2014/main" id="{5032F56E-86A2-4826-AA6B-6F4CE1EE660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57" name="Shape 15">
                <a:extLst>
                  <a:ext uri="{FF2B5EF4-FFF2-40B4-BE49-F238E27FC236}">
                    <a16:creationId xmlns:a16="http://schemas.microsoft.com/office/drawing/2014/main" id="{26035DE8-F23E-45A6-9728-1FE3EE6D3D1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58" name="Shape 2">
          <a:extLst>
            <a:ext uri="{FF2B5EF4-FFF2-40B4-BE49-F238E27FC236}">
              <a16:creationId xmlns:a16="http://schemas.microsoft.com/office/drawing/2014/main" id="{12284ECE-A9D8-4303-8D54-E69FDA52F31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59" name="Shape 16">
            <a:extLst>
              <a:ext uri="{FF2B5EF4-FFF2-40B4-BE49-F238E27FC236}">
                <a16:creationId xmlns:a16="http://schemas.microsoft.com/office/drawing/2014/main" id="{6424C94B-A25D-491E-BC33-EAD3DA6D0AF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60" name="Shape 4">
              <a:extLst>
                <a:ext uri="{FF2B5EF4-FFF2-40B4-BE49-F238E27FC236}">
                  <a16:creationId xmlns:a16="http://schemas.microsoft.com/office/drawing/2014/main" id="{772B957E-4345-476E-B2DD-1923BFAEF19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61" name="Shape 17">
              <a:extLst>
                <a:ext uri="{FF2B5EF4-FFF2-40B4-BE49-F238E27FC236}">
                  <a16:creationId xmlns:a16="http://schemas.microsoft.com/office/drawing/2014/main" id="{37FC7193-542B-48B0-BC6F-F5A17B6A72D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62" name="Shape 18">
                <a:extLst>
                  <a:ext uri="{FF2B5EF4-FFF2-40B4-BE49-F238E27FC236}">
                    <a16:creationId xmlns:a16="http://schemas.microsoft.com/office/drawing/2014/main" id="{02084BD4-59B3-4327-A6CA-AD8A0E7C5BD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63" name="Shape 19">
                <a:extLst>
                  <a:ext uri="{FF2B5EF4-FFF2-40B4-BE49-F238E27FC236}">
                    <a16:creationId xmlns:a16="http://schemas.microsoft.com/office/drawing/2014/main" id="{49094804-CD12-4507-9EDE-14D3F647410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64" name="Shape 2">
          <a:extLst>
            <a:ext uri="{FF2B5EF4-FFF2-40B4-BE49-F238E27FC236}">
              <a16:creationId xmlns:a16="http://schemas.microsoft.com/office/drawing/2014/main" id="{F9123D4C-7319-4547-9C32-B31ABB82E0C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65" name="Shape 20">
            <a:extLst>
              <a:ext uri="{FF2B5EF4-FFF2-40B4-BE49-F238E27FC236}">
                <a16:creationId xmlns:a16="http://schemas.microsoft.com/office/drawing/2014/main" id="{0BA65B6C-14DA-48C4-A1F9-EE15C8644AD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66" name="Shape 4">
              <a:extLst>
                <a:ext uri="{FF2B5EF4-FFF2-40B4-BE49-F238E27FC236}">
                  <a16:creationId xmlns:a16="http://schemas.microsoft.com/office/drawing/2014/main" id="{6D80C616-0A86-487F-99E4-3C9F3D31EB4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67" name="Shape 21">
              <a:extLst>
                <a:ext uri="{FF2B5EF4-FFF2-40B4-BE49-F238E27FC236}">
                  <a16:creationId xmlns:a16="http://schemas.microsoft.com/office/drawing/2014/main" id="{70D97507-852D-48CC-92C1-160B82DFE9F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68" name="Shape 22">
                <a:extLst>
                  <a:ext uri="{FF2B5EF4-FFF2-40B4-BE49-F238E27FC236}">
                    <a16:creationId xmlns:a16="http://schemas.microsoft.com/office/drawing/2014/main" id="{9C12AE13-1C1D-4865-9181-F21EAF8C471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69" name="Shape 23">
                <a:extLst>
                  <a:ext uri="{FF2B5EF4-FFF2-40B4-BE49-F238E27FC236}">
                    <a16:creationId xmlns:a16="http://schemas.microsoft.com/office/drawing/2014/main" id="{772F0731-0B04-44D0-834B-325DC7E1544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70" name="Shape 2">
          <a:extLst>
            <a:ext uri="{FF2B5EF4-FFF2-40B4-BE49-F238E27FC236}">
              <a16:creationId xmlns:a16="http://schemas.microsoft.com/office/drawing/2014/main" id="{A02B2AC6-B9DA-4D3C-BBED-8B014410DBE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71" name="Shape 24">
            <a:extLst>
              <a:ext uri="{FF2B5EF4-FFF2-40B4-BE49-F238E27FC236}">
                <a16:creationId xmlns:a16="http://schemas.microsoft.com/office/drawing/2014/main" id="{62DD7084-97EF-4600-A287-2F426779BA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72" name="Shape 4">
              <a:extLst>
                <a:ext uri="{FF2B5EF4-FFF2-40B4-BE49-F238E27FC236}">
                  <a16:creationId xmlns:a16="http://schemas.microsoft.com/office/drawing/2014/main" id="{9B09A45C-332E-4185-9323-9DB47D24284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73" name="Shape 25">
              <a:extLst>
                <a:ext uri="{FF2B5EF4-FFF2-40B4-BE49-F238E27FC236}">
                  <a16:creationId xmlns:a16="http://schemas.microsoft.com/office/drawing/2014/main" id="{D41FE9A5-A56D-4270-BE04-0438092D017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74" name="Shape 26">
                <a:extLst>
                  <a:ext uri="{FF2B5EF4-FFF2-40B4-BE49-F238E27FC236}">
                    <a16:creationId xmlns:a16="http://schemas.microsoft.com/office/drawing/2014/main" id="{26C0B4E1-FDFC-44FC-9212-8E422067D44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75" name="Shape 27">
                <a:extLst>
                  <a:ext uri="{FF2B5EF4-FFF2-40B4-BE49-F238E27FC236}">
                    <a16:creationId xmlns:a16="http://schemas.microsoft.com/office/drawing/2014/main" id="{8FDFC857-C68D-4E35-924B-2CD531683B0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76" name="Shape 2">
          <a:extLst>
            <a:ext uri="{FF2B5EF4-FFF2-40B4-BE49-F238E27FC236}">
              <a16:creationId xmlns:a16="http://schemas.microsoft.com/office/drawing/2014/main" id="{D282F264-FD0B-4617-A524-16D9DF549C8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77" name="Shape 28">
            <a:extLst>
              <a:ext uri="{FF2B5EF4-FFF2-40B4-BE49-F238E27FC236}">
                <a16:creationId xmlns:a16="http://schemas.microsoft.com/office/drawing/2014/main" id="{9CFAD4A3-C137-46A9-ABAF-288160B1A0C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78" name="Shape 4">
              <a:extLst>
                <a:ext uri="{FF2B5EF4-FFF2-40B4-BE49-F238E27FC236}">
                  <a16:creationId xmlns:a16="http://schemas.microsoft.com/office/drawing/2014/main" id="{0F2208E6-F8C4-48A0-907D-64B1899087B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79" name="Shape 29">
              <a:extLst>
                <a:ext uri="{FF2B5EF4-FFF2-40B4-BE49-F238E27FC236}">
                  <a16:creationId xmlns:a16="http://schemas.microsoft.com/office/drawing/2014/main" id="{2D8C66F3-688B-4D02-B7D1-BEBF1E18E2C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80" name="Shape 30">
                <a:extLst>
                  <a:ext uri="{FF2B5EF4-FFF2-40B4-BE49-F238E27FC236}">
                    <a16:creationId xmlns:a16="http://schemas.microsoft.com/office/drawing/2014/main" id="{6F79E875-88EC-4DD6-9CB7-CE351B4A5A5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81" name="Shape 31">
                <a:extLst>
                  <a:ext uri="{FF2B5EF4-FFF2-40B4-BE49-F238E27FC236}">
                    <a16:creationId xmlns:a16="http://schemas.microsoft.com/office/drawing/2014/main" id="{6329119F-ADAD-4139-841C-6587F467FD0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82" name="Shape 2">
          <a:extLst>
            <a:ext uri="{FF2B5EF4-FFF2-40B4-BE49-F238E27FC236}">
              <a16:creationId xmlns:a16="http://schemas.microsoft.com/office/drawing/2014/main" id="{F76E242F-F161-4BE9-98A7-8D6B76568A9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83" name="Shape 3">
            <a:extLst>
              <a:ext uri="{FF2B5EF4-FFF2-40B4-BE49-F238E27FC236}">
                <a16:creationId xmlns:a16="http://schemas.microsoft.com/office/drawing/2014/main" id="{53C719E7-61C8-4CC0-B122-DB7CE4FF1FD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84" name="Shape 4">
              <a:extLst>
                <a:ext uri="{FF2B5EF4-FFF2-40B4-BE49-F238E27FC236}">
                  <a16:creationId xmlns:a16="http://schemas.microsoft.com/office/drawing/2014/main" id="{D641CAD8-BCE3-4F13-A319-E586747A2BC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85" name="Shape 5">
              <a:extLst>
                <a:ext uri="{FF2B5EF4-FFF2-40B4-BE49-F238E27FC236}">
                  <a16:creationId xmlns:a16="http://schemas.microsoft.com/office/drawing/2014/main" id="{D08205B8-E45D-4983-A3C3-DF8553E7837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86" name="Shape 6">
                <a:extLst>
                  <a:ext uri="{FF2B5EF4-FFF2-40B4-BE49-F238E27FC236}">
                    <a16:creationId xmlns:a16="http://schemas.microsoft.com/office/drawing/2014/main" id="{5FDCFE87-1DAF-4779-B923-F7420EEF55C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87" name="Shape 7">
                <a:extLst>
                  <a:ext uri="{FF2B5EF4-FFF2-40B4-BE49-F238E27FC236}">
                    <a16:creationId xmlns:a16="http://schemas.microsoft.com/office/drawing/2014/main" id="{8CBBB28D-2275-447F-912A-B439F4CBABD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88" name="Shape 2">
          <a:extLst>
            <a:ext uri="{FF2B5EF4-FFF2-40B4-BE49-F238E27FC236}">
              <a16:creationId xmlns:a16="http://schemas.microsoft.com/office/drawing/2014/main" id="{F58614B6-DB1E-4207-A0AD-13DF68820E9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89" name="Shape 8">
            <a:extLst>
              <a:ext uri="{FF2B5EF4-FFF2-40B4-BE49-F238E27FC236}">
                <a16:creationId xmlns:a16="http://schemas.microsoft.com/office/drawing/2014/main" id="{2414D04D-7D7E-44A5-9E84-306210AAED5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90" name="Shape 4">
              <a:extLst>
                <a:ext uri="{FF2B5EF4-FFF2-40B4-BE49-F238E27FC236}">
                  <a16:creationId xmlns:a16="http://schemas.microsoft.com/office/drawing/2014/main" id="{1C18C48A-E79C-48BE-B2CD-5F9C1BD3261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91" name="Shape 9">
              <a:extLst>
                <a:ext uri="{FF2B5EF4-FFF2-40B4-BE49-F238E27FC236}">
                  <a16:creationId xmlns:a16="http://schemas.microsoft.com/office/drawing/2014/main" id="{3837C0D6-31E7-4499-99CB-08DCF2FBD7D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92" name="Shape 10">
                <a:extLst>
                  <a:ext uri="{FF2B5EF4-FFF2-40B4-BE49-F238E27FC236}">
                    <a16:creationId xmlns:a16="http://schemas.microsoft.com/office/drawing/2014/main" id="{EDDC48AD-65E2-49A3-AF38-1E4A818CD5C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93" name="Shape 11">
                <a:extLst>
                  <a:ext uri="{FF2B5EF4-FFF2-40B4-BE49-F238E27FC236}">
                    <a16:creationId xmlns:a16="http://schemas.microsoft.com/office/drawing/2014/main" id="{AE5F4B92-DA49-467B-9BDC-E195314F119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694" name="Shape 2">
          <a:extLst>
            <a:ext uri="{FF2B5EF4-FFF2-40B4-BE49-F238E27FC236}">
              <a16:creationId xmlns:a16="http://schemas.microsoft.com/office/drawing/2014/main" id="{EE243FC6-0D62-4CBC-BFBA-BA734F782C6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695" name="Shape 12">
            <a:extLst>
              <a:ext uri="{FF2B5EF4-FFF2-40B4-BE49-F238E27FC236}">
                <a16:creationId xmlns:a16="http://schemas.microsoft.com/office/drawing/2014/main" id="{9570D8FE-136A-4C2B-AFDD-2ABF375CECA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96" name="Shape 4">
              <a:extLst>
                <a:ext uri="{FF2B5EF4-FFF2-40B4-BE49-F238E27FC236}">
                  <a16:creationId xmlns:a16="http://schemas.microsoft.com/office/drawing/2014/main" id="{3133E1D6-E842-414B-BD9A-C14BE6235D5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697" name="Shape 13">
              <a:extLst>
                <a:ext uri="{FF2B5EF4-FFF2-40B4-BE49-F238E27FC236}">
                  <a16:creationId xmlns:a16="http://schemas.microsoft.com/office/drawing/2014/main" id="{7E2F0BC0-A38A-4CC3-81AA-0BF64142BD7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698" name="Shape 14">
                <a:extLst>
                  <a:ext uri="{FF2B5EF4-FFF2-40B4-BE49-F238E27FC236}">
                    <a16:creationId xmlns:a16="http://schemas.microsoft.com/office/drawing/2014/main" id="{4AE1C8C2-45BC-4749-9095-30F642D9456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699" name="Shape 15">
                <a:extLst>
                  <a:ext uri="{FF2B5EF4-FFF2-40B4-BE49-F238E27FC236}">
                    <a16:creationId xmlns:a16="http://schemas.microsoft.com/office/drawing/2014/main" id="{F22DA3E2-BBD2-43D9-BD96-33F25C1668C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00" name="Shape 2">
          <a:extLst>
            <a:ext uri="{FF2B5EF4-FFF2-40B4-BE49-F238E27FC236}">
              <a16:creationId xmlns:a16="http://schemas.microsoft.com/office/drawing/2014/main" id="{0CC00A81-905E-490A-8360-39D8CFE4922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01" name="Shape 16">
            <a:extLst>
              <a:ext uri="{FF2B5EF4-FFF2-40B4-BE49-F238E27FC236}">
                <a16:creationId xmlns:a16="http://schemas.microsoft.com/office/drawing/2014/main" id="{2B771639-01AA-4031-8308-E6D6BED9669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02" name="Shape 4">
              <a:extLst>
                <a:ext uri="{FF2B5EF4-FFF2-40B4-BE49-F238E27FC236}">
                  <a16:creationId xmlns:a16="http://schemas.microsoft.com/office/drawing/2014/main" id="{D37F653E-7B62-4576-B85F-E359960E384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03" name="Shape 17">
              <a:extLst>
                <a:ext uri="{FF2B5EF4-FFF2-40B4-BE49-F238E27FC236}">
                  <a16:creationId xmlns:a16="http://schemas.microsoft.com/office/drawing/2014/main" id="{AC72A3AC-E915-44B8-84CC-56F1655A3D2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04" name="Shape 18">
                <a:extLst>
                  <a:ext uri="{FF2B5EF4-FFF2-40B4-BE49-F238E27FC236}">
                    <a16:creationId xmlns:a16="http://schemas.microsoft.com/office/drawing/2014/main" id="{11F6D382-5EA8-4E91-B269-6307320A186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05" name="Shape 19">
                <a:extLst>
                  <a:ext uri="{FF2B5EF4-FFF2-40B4-BE49-F238E27FC236}">
                    <a16:creationId xmlns:a16="http://schemas.microsoft.com/office/drawing/2014/main" id="{D75584D2-72CE-4753-BAEF-B9E6023B8D4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06" name="Shape 2">
          <a:extLst>
            <a:ext uri="{FF2B5EF4-FFF2-40B4-BE49-F238E27FC236}">
              <a16:creationId xmlns:a16="http://schemas.microsoft.com/office/drawing/2014/main" id="{CEEABCCF-B8C4-4159-ADA3-1B407C65821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07" name="Shape 20">
            <a:extLst>
              <a:ext uri="{FF2B5EF4-FFF2-40B4-BE49-F238E27FC236}">
                <a16:creationId xmlns:a16="http://schemas.microsoft.com/office/drawing/2014/main" id="{6ADA09C7-716D-4924-AE58-CC094DF0C8F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08" name="Shape 4">
              <a:extLst>
                <a:ext uri="{FF2B5EF4-FFF2-40B4-BE49-F238E27FC236}">
                  <a16:creationId xmlns:a16="http://schemas.microsoft.com/office/drawing/2014/main" id="{B0DB0B35-D6F1-42C3-BFD6-40DFAE6F4A8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09" name="Shape 21">
              <a:extLst>
                <a:ext uri="{FF2B5EF4-FFF2-40B4-BE49-F238E27FC236}">
                  <a16:creationId xmlns:a16="http://schemas.microsoft.com/office/drawing/2014/main" id="{EC127678-ED8A-44DB-AFEC-8E7E61D5AE2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10" name="Shape 22">
                <a:extLst>
                  <a:ext uri="{FF2B5EF4-FFF2-40B4-BE49-F238E27FC236}">
                    <a16:creationId xmlns:a16="http://schemas.microsoft.com/office/drawing/2014/main" id="{9F78E94B-7C6B-4575-BB90-18F9D5D8EEB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11" name="Shape 23">
                <a:extLst>
                  <a:ext uri="{FF2B5EF4-FFF2-40B4-BE49-F238E27FC236}">
                    <a16:creationId xmlns:a16="http://schemas.microsoft.com/office/drawing/2014/main" id="{F3D277D9-BD30-408E-A1BE-59FC3FE8492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12" name="Shape 2">
          <a:extLst>
            <a:ext uri="{FF2B5EF4-FFF2-40B4-BE49-F238E27FC236}">
              <a16:creationId xmlns:a16="http://schemas.microsoft.com/office/drawing/2014/main" id="{28D679C9-E68D-49C7-8651-0BF32854EDC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13" name="Shape 24">
            <a:extLst>
              <a:ext uri="{FF2B5EF4-FFF2-40B4-BE49-F238E27FC236}">
                <a16:creationId xmlns:a16="http://schemas.microsoft.com/office/drawing/2014/main" id="{D74E652C-A8C8-4370-AF00-120A3656A2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14" name="Shape 4">
              <a:extLst>
                <a:ext uri="{FF2B5EF4-FFF2-40B4-BE49-F238E27FC236}">
                  <a16:creationId xmlns:a16="http://schemas.microsoft.com/office/drawing/2014/main" id="{4A513C0D-97E8-4558-925D-CCD7E8F3949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15" name="Shape 25">
              <a:extLst>
                <a:ext uri="{FF2B5EF4-FFF2-40B4-BE49-F238E27FC236}">
                  <a16:creationId xmlns:a16="http://schemas.microsoft.com/office/drawing/2014/main" id="{4AEC3173-3934-4685-8C30-4F93FC388C9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16" name="Shape 26">
                <a:extLst>
                  <a:ext uri="{FF2B5EF4-FFF2-40B4-BE49-F238E27FC236}">
                    <a16:creationId xmlns:a16="http://schemas.microsoft.com/office/drawing/2014/main" id="{C61E1FF3-BFE5-4C46-9216-E3DAC1521CA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17" name="Shape 27">
                <a:extLst>
                  <a:ext uri="{FF2B5EF4-FFF2-40B4-BE49-F238E27FC236}">
                    <a16:creationId xmlns:a16="http://schemas.microsoft.com/office/drawing/2014/main" id="{5FB46CC6-DB10-43D7-88F0-1909A23A65B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18" name="Shape 2">
          <a:extLst>
            <a:ext uri="{FF2B5EF4-FFF2-40B4-BE49-F238E27FC236}">
              <a16:creationId xmlns:a16="http://schemas.microsoft.com/office/drawing/2014/main" id="{B7BA9C06-7A7B-4D74-8DE4-1F156C8984F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19" name="Shape 28">
            <a:extLst>
              <a:ext uri="{FF2B5EF4-FFF2-40B4-BE49-F238E27FC236}">
                <a16:creationId xmlns:a16="http://schemas.microsoft.com/office/drawing/2014/main" id="{85F7E6BF-260B-472C-A98E-83E6A8202AE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20" name="Shape 4">
              <a:extLst>
                <a:ext uri="{FF2B5EF4-FFF2-40B4-BE49-F238E27FC236}">
                  <a16:creationId xmlns:a16="http://schemas.microsoft.com/office/drawing/2014/main" id="{DA60C2F4-D221-4F60-ACD3-AF34906E176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21" name="Shape 29">
              <a:extLst>
                <a:ext uri="{FF2B5EF4-FFF2-40B4-BE49-F238E27FC236}">
                  <a16:creationId xmlns:a16="http://schemas.microsoft.com/office/drawing/2014/main" id="{FD9B765D-5F9E-4C3A-A41B-A164DD74F38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22" name="Shape 30">
                <a:extLst>
                  <a:ext uri="{FF2B5EF4-FFF2-40B4-BE49-F238E27FC236}">
                    <a16:creationId xmlns:a16="http://schemas.microsoft.com/office/drawing/2014/main" id="{0A900084-36C1-4C8E-9DC1-1D89125B9DE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23" name="Shape 31">
                <a:extLst>
                  <a:ext uri="{FF2B5EF4-FFF2-40B4-BE49-F238E27FC236}">
                    <a16:creationId xmlns:a16="http://schemas.microsoft.com/office/drawing/2014/main" id="{E19B4943-169F-45C7-A5CA-DB2AE6549A7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24" name="Shape 2">
          <a:extLst>
            <a:ext uri="{FF2B5EF4-FFF2-40B4-BE49-F238E27FC236}">
              <a16:creationId xmlns:a16="http://schemas.microsoft.com/office/drawing/2014/main" id="{1491AA53-2A14-46B8-9994-FF64B38FC35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25" name="Shape 3">
            <a:extLst>
              <a:ext uri="{FF2B5EF4-FFF2-40B4-BE49-F238E27FC236}">
                <a16:creationId xmlns:a16="http://schemas.microsoft.com/office/drawing/2014/main" id="{5D0AAB51-4B40-4CCA-8DA2-37E61D9D6D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26" name="Shape 4">
              <a:extLst>
                <a:ext uri="{FF2B5EF4-FFF2-40B4-BE49-F238E27FC236}">
                  <a16:creationId xmlns:a16="http://schemas.microsoft.com/office/drawing/2014/main" id="{0A5A1013-0967-4E7F-B977-6B09CB1ADBC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27" name="Shape 5">
              <a:extLst>
                <a:ext uri="{FF2B5EF4-FFF2-40B4-BE49-F238E27FC236}">
                  <a16:creationId xmlns:a16="http://schemas.microsoft.com/office/drawing/2014/main" id="{A5DDF3D1-98D0-4ADF-BD14-835B3CCC9A8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28" name="Shape 6">
                <a:extLst>
                  <a:ext uri="{FF2B5EF4-FFF2-40B4-BE49-F238E27FC236}">
                    <a16:creationId xmlns:a16="http://schemas.microsoft.com/office/drawing/2014/main" id="{63A86CDA-DD33-4F04-81B0-73C0B17F4AF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29" name="Shape 7">
                <a:extLst>
                  <a:ext uri="{FF2B5EF4-FFF2-40B4-BE49-F238E27FC236}">
                    <a16:creationId xmlns:a16="http://schemas.microsoft.com/office/drawing/2014/main" id="{6EAF5032-94F1-4CCF-9A7F-106072972F3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30" name="Shape 2">
          <a:extLst>
            <a:ext uri="{FF2B5EF4-FFF2-40B4-BE49-F238E27FC236}">
              <a16:creationId xmlns:a16="http://schemas.microsoft.com/office/drawing/2014/main" id="{B2AFC718-0BC2-4B55-9332-95178ECC3AD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31" name="Shape 8">
            <a:extLst>
              <a:ext uri="{FF2B5EF4-FFF2-40B4-BE49-F238E27FC236}">
                <a16:creationId xmlns:a16="http://schemas.microsoft.com/office/drawing/2014/main" id="{1FC04C74-445A-464E-8BD3-F36E72776B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32" name="Shape 4">
              <a:extLst>
                <a:ext uri="{FF2B5EF4-FFF2-40B4-BE49-F238E27FC236}">
                  <a16:creationId xmlns:a16="http://schemas.microsoft.com/office/drawing/2014/main" id="{74821BD0-3CFD-457F-AE39-3907BF14462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33" name="Shape 9">
              <a:extLst>
                <a:ext uri="{FF2B5EF4-FFF2-40B4-BE49-F238E27FC236}">
                  <a16:creationId xmlns:a16="http://schemas.microsoft.com/office/drawing/2014/main" id="{E38619B7-4F3B-44AA-9BD6-48DE4B2548B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34" name="Shape 10">
                <a:extLst>
                  <a:ext uri="{FF2B5EF4-FFF2-40B4-BE49-F238E27FC236}">
                    <a16:creationId xmlns:a16="http://schemas.microsoft.com/office/drawing/2014/main" id="{FC246072-7621-43DF-8818-F84D072A0CB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35" name="Shape 11">
                <a:extLst>
                  <a:ext uri="{FF2B5EF4-FFF2-40B4-BE49-F238E27FC236}">
                    <a16:creationId xmlns:a16="http://schemas.microsoft.com/office/drawing/2014/main" id="{91944E2B-968F-4BAA-9B01-10C591035E4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36" name="Shape 2">
          <a:extLst>
            <a:ext uri="{FF2B5EF4-FFF2-40B4-BE49-F238E27FC236}">
              <a16:creationId xmlns:a16="http://schemas.microsoft.com/office/drawing/2014/main" id="{5F2CDE04-60E7-47A5-970A-64D4508690E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37" name="Shape 12">
            <a:extLst>
              <a:ext uri="{FF2B5EF4-FFF2-40B4-BE49-F238E27FC236}">
                <a16:creationId xmlns:a16="http://schemas.microsoft.com/office/drawing/2014/main" id="{21A39673-AF6D-4A10-9584-C7DBB7600B6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38" name="Shape 4">
              <a:extLst>
                <a:ext uri="{FF2B5EF4-FFF2-40B4-BE49-F238E27FC236}">
                  <a16:creationId xmlns:a16="http://schemas.microsoft.com/office/drawing/2014/main" id="{5EE541DE-5055-4EFB-9BDC-28518B6774F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39" name="Shape 13">
              <a:extLst>
                <a:ext uri="{FF2B5EF4-FFF2-40B4-BE49-F238E27FC236}">
                  <a16:creationId xmlns:a16="http://schemas.microsoft.com/office/drawing/2014/main" id="{2730641D-AF8D-4D31-9C8A-5F75A29A2B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40" name="Shape 14">
                <a:extLst>
                  <a:ext uri="{FF2B5EF4-FFF2-40B4-BE49-F238E27FC236}">
                    <a16:creationId xmlns:a16="http://schemas.microsoft.com/office/drawing/2014/main" id="{D7B1E92B-40B2-4980-A9CF-1E217062773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41" name="Shape 15">
                <a:extLst>
                  <a:ext uri="{FF2B5EF4-FFF2-40B4-BE49-F238E27FC236}">
                    <a16:creationId xmlns:a16="http://schemas.microsoft.com/office/drawing/2014/main" id="{C163BE9A-535D-4EB1-96D4-11A12D3C179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42" name="Shape 2">
          <a:extLst>
            <a:ext uri="{FF2B5EF4-FFF2-40B4-BE49-F238E27FC236}">
              <a16:creationId xmlns:a16="http://schemas.microsoft.com/office/drawing/2014/main" id="{7F6362A7-BE96-474D-A2DC-DDE60B4A19F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43" name="Shape 16">
            <a:extLst>
              <a:ext uri="{FF2B5EF4-FFF2-40B4-BE49-F238E27FC236}">
                <a16:creationId xmlns:a16="http://schemas.microsoft.com/office/drawing/2014/main" id="{831A45D2-D5E7-4C88-9DC8-AD6CA573DF8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44" name="Shape 4">
              <a:extLst>
                <a:ext uri="{FF2B5EF4-FFF2-40B4-BE49-F238E27FC236}">
                  <a16:creationId xmlns:a16="http://schemas.microsoft.com/office/drawing/2014/main" id="{54FAF6B8-6FB1-41E1-A5B8-919D41C0FF4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45" name="Shape 17">
              <a:extLst>
                <a:ext uri="{FF2B5EF4-FFF2-40B4-BE49-F238E27FC236}">
                  <a16:creationId xmlns:a16="http://schemas.microsoft.com/office/drawing/2014/main" id="{06E6ED05-2422-4761-A0E9-448BED907BC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46" name="Shape 18">
                <a:extLst>
                  <a:ext uri="{FF2B5EF4-FFF2-40B4-BE49-F238E27FC236}">
                    <a16:creationId xmlns:a16="http://schemas.microsoft.com/office/drawing/2014/main" id="{27541744-5F71-4E73-8E75-A5E2F976612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47" name="Shape 19">
                <a:extLst>
                  <a:ext uri="{FF2B5EF4-FFF2-40B4-BE49-F238E27FC236}">
                    <a16:creationId xmlns:a16="http://schemas.microsoft.com/office/drawing/2014/main" id="{2FADFE3D-9F40-4724-828C-CCC80E3E83B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48" name="Shape 2">
          <a:extLst>
            <a:ext uri="{FF2B5EF4-FFF2-40B4-BE49-F238E27FC236}">
              <a16:creationId xmlns:a16="http://schemas.microsoft.com/office/drawing/2014/main" id="{DED7090A-841D-48CC-8424-F79C9A56BBE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49" name="Shape 20">
            <a:extLst>
              <a:ext uri="{FF2B5EF4-FFF2-40B4-BE49-F238E27FC236}">
                <a16:creationId xmlns:a16="http://schemas.microsoft.com/office/drawing/2014/main" id="{9990C345-DE73-4646-AC4F-164F0BF3217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50" name="Shape 4">
              <a:extLst>
                <a:ext uri="{FF2B5EF4-FFF2-40B4-BE49-F238E27FC236}">
                  <a16:creationId xmlns:a16="http://schemas.microsoft.com/office/drawing/2014/main" id="{C1B6A6BA-3994-4C23-9D59-C473261E71B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51" name="Shape 21">
              <a:extLst>
                <a:ext uri="{FF2B5EF4-FFF2-40B4-BE49-F238E27FC236}">
                  <a16:creationId xmlns:a16="http://schemas.microsoft.com/office/drawing/2014/main" id="{E71D63B0-EA87-4E1F-ACE5-EEEFF7CB05B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52" name="Shape 22">
                <a:extLst>
                  <a:ext uri="{FF2B5EF4-FFF2-40B4-BE49-F238E27FC236}">
                    <a16:creationId xmlns:a16="http://schemas.microsoft.com/office/drawing/2014/main" id="{8573B735-7568-4800-B5F0-39D5161297A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53" name="Shape 23">
                <a:extLst>
                  <a:ext uri="{FF2B5EF4-FFF2-40B4-BE49-F238E27FC236}">
                    <a16:creationId xmlns:a16="http://schemas.microsoft.com/office/drawing/2014/main" id="{A739C524-AF0F-4E49-8771-0557DACBE5B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54" name="Shape 2">
          <a:extLst>
            <a:ext uri="{FF2B5EF4-FFF2-40B4-BE49-F238E27FC236}">
              <a16:creationId xmlns:a16="http://schemas.microsoft.com/office/drawing/2014/main" id="{14C81174-D62D-4663-AF85-A917E768B3B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55" name="Shape 24">
            <a:extLst>
              <a:ext uri="{FF2B5EF4-FFF2-40B4-BE49-F238E27FC236}">
                <a16:creationId xmlns:a16="http://schemas.microsoft.com/office/drawing/2014/main" id="{250E613C-5FF8-4E8E-B16B-496C47FE5DC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56" name="Shape 4">
              <a:extLst>
                <a:ext uri="{FF2B5EF4-FFF2-40B4-BE49-F238E27FC236}">
                  <a16:creationId xmlns:a16="http://schemas.microsoft.com/office/drawing/2014/main" id="{19E8B740-BFC3-450F-AB4B-8D06F8FBB57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57" name="Shape 25">
              <a:extLst>
                <a:ext uri="{FF2B5EF4-FFF2-40B4-BE49-F238E27FC236}">
                  <a16:creationId xmlns:a16="http://schemas.microsoft.com/office/drawing/2014/main" id="{D0DD5187-6362-4C5B-BA0C-221D9676A12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58" name="Shape 26">
                <a:extLst>
                  <a:ext uri="{FF2B5EF4-FFF2-40B4-BE49-F238E27FC236}">
                    <a16:creationId xmlns:a16="http://schemas.microsoft.com/office/drawing/2014/main" id="{792BB007-068D-4E95-BB4F-06C2491657B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59" name="Shape 27">
                <a:extLst>
                  <a:ext uri="{FF2B5EF4-FFF2-40B4-BE49-F238E27FC236}">
                    <a16:creationId xmlns:a16="http://schemas.microsoft.com/office/drawing/2014/main" id="{FE249BF8-5E83-428F-9C92-0D376160B57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60" name="Shape 2">
          <a:extLst>
            <a:ext uri="{FF2B5EF4-FFF2-40B4-BE49-F238E27FC236}">
              <a16:creationId xmlns:a16="http://schemas.microsoft.com/office/drawing/2014/main" id="{7786324B-7766-4AEC-BA55-095B50442B1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61" name="Shape 28">
            <a:extLst>
              <a:ext uri="{FF2B5EF4-FFF2-40B4-BE49-F238E27FC236}">
                <a16:creationId xmlns:a16="http://schemas.microsoft.com/office/drawing/2014/main" id="{063539D8-360E-40CC-843E-98B38913626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62" name="Shape 4">
              <a:extLst>
                <a:ext uri="{FF2B5EF4-FFF2-40B4-BE49-F238E27FC236}">
                  <a16:creationId xmlns:a16="http://schemas.microsoft.com/office/drawing/2014/main" id="{60AA0FD0-5F0A-491F-B0BC-64457702368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63" name="Shape 29">
              <a:extLst>
                <a:ext uri="{FF2B5EF4-FFF2-40B4-BE49-F238E27FC236}">
                  <a16:creationId xmlns:a16="http://schemas.microsoft.com/office/drawing/2014/main" id="{51DD7298-4F51-4DDA-820C-525B4989C63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64" name="Shape 30">
                <a:extLst>
                  <a:ext uri="{FF2B5EF4-FFF2-40B4-BE49-F238E27FC236}">
                    <a16:creationId xmlns:a16="http://schemas.microsoft.com/office/drawing/2014/main" id="{42230734-0A45-4C5B-BBF1-C0172FBC7A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65" name="Shape 31">
                <a:extLst>
                  <a:ext uri="{FF2B5EF4-FFF2-40B4-BE49-F238E27FC236}">
                    <a16:creationId xmlns:a16="http://schemas.microsoft.com/office/drawing/2014/main" id="{943DB29F-4197-4C4C-93E3-F79A8BCA534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66" name="Shape 2">
          <a:extLst>
            <a:ext uri="{FF2B5EF4-FFF2-40B4-BE49-F238E27FC236}">
              <a16:creationId xmlns:a16="http://schemas.microsoft.com/office/drawing/2014/main" id="{4C828220-6425-4CA8-AACE-0B15DB7F326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67" name="Shape 3">
            <a:extLst>
              <a:ext uri="{FF2B5EF4-FFF2-40B4-BE49-F238E27FC236}">
                <a16:creationId xmlns:a16="http://schemas.microsoft.com/office/drawing/2014/main" id="{E96A236D-806D-46A0-B7B0-CC9B0C87F59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68" name="Shape 4">
              <a:extLst>
                <a:ext uri="{FF2B5EF4-FFF2-40B4-BE49-F238E27FC236}">
                  <a16:creationId xmlns:a16="http://schemas.microsoft.com/office/drawing/2014/main" id="{6F9A2201-EE3D-4AE5-B0C7-0FC34805BFA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69" name="Shape 5">
              <a:extLst>
                <a:ext uri="{FF2B5EF4-FFF2-40B4-BE49-F238E27FC236}">
                  <a16:creationId xmlns:a16="http://schemas.microsoft.com/office/drawing/2014/main" id="{3729E8C5-EEC4-4349-B1AC-264A3C22B66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70" name="Shape 6">
                <a:extLst>
                  <a:ext uri="{FF2B5EF4-FFF2-40B4-BE49-F238E27FC236}">
                    <a16:creationId xmlns:a16="http://schemas.microsoft.com/office/drawing/2014/main" id="{8A0C0B90-5C53-4BFB-8687-09E746F2DDA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71" name="Shape 7">
                <a:extLst>
                  <a:ext uri="{FF2B5EF4-FFF2-40B4-BE49-F238E27FC236}">
                    <a16:creationId xmlns:a16="http://schemas.microsoft.com/office/drawing/2014/main" id="{31751479-7D93-4E22-86CC-648F94AB3C3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72" name="Shape 2">
          <a:extLst>
            <a:ext uri="{FF2B5EF4-FFF2-40B4-BE49-F238E27FC236}">
              <a16:creationId xmlns:a16="http://schemas.microsoft.com/office/drawing/2014/main" id="{9BD4BB34-3540-4471-9B34-0EDD82A9614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73" name="Shape 8">
            <a:extLst>
              <a:ext uri="{FF2B5EF4-FFF2-40B4-BE49-F238E27FC236}">
                <a16:creationId xmlns:a16="http://schemas.microsoft.com/office/drawing/2014/main" id="{1505A4CC-32DA-44E1-B622-BF7DDFC7F7B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74" name="Shape 4">
              <a:extLst>
                <a:ext uri="{FF2B5EF4-FFF2-40B4-BE49-F238E27FC236}">
                  <a16:creationId xmlns:a16="http://schemas.microsoft.com/office/drawing/2014/main" id="{4124393F-D7C7-42B7-A6A1-AF3DA8CD57B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75" name="Shape 9">
              <a:extLst>
                <a:ext uri="{FF2B5EF4-FFF2-40B4-BE49-F238E27FC236}">
                  <a16:creationId xmlns:a16="http://schemas.microsoft.com/office/drawing/2014/main" id="{926DE6D3-9B17-4E08-AD3D-2769A01DE54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76" name="Shape 10">
                <a:extLst>
                  <a:ext uri="{FF2B5EF4-FFF2-40B4-BE49-F238E27FC236}">
                    <a16:creationId xmlns:a16="http://schemas.microsoft.com/office/drawing/2014/main" id="{6CF63DDF-6692-400D-9538-C13754F427F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77" name="Shape 11">
                <a:extLst>
                  <a:ext uri="{FF2B5EF4-FFF2-40B4-BE49-F238E27FC236}">
                    <a16:creationId xmlns:a16="http://schemas.microsoft.com/office/drawing/2014/main" id="{EAAAF44C-BCDD-4DD2-98A0-BEFB75F634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78" name="Shape 2">
          <a:extLst>
            <a:ext uri="{FF2B5EF4-FFF2-40B4-BE49-F238E27FC236}">
              <a16:creationId xmlns:a16="http://schemas.microsoft.com/office/drawing/2014/main" id="{1D0F4CCA-0EB1-45B8-B0FC-B543E69C363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79" name="Shape 12">
            <a:extLst>
              <a:ext uri="{FF2B5EF4-FFF2-40B4-BE49-F238E27FC236}">
                <a16:creationId xmlns:a16="http://schemas.microsoft.com/office/drawing/2014/main" id="{93ADB446-F9FF-45D9-A196-B39D486F999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80" name="Shape 4">
              <a:extLst>
                <a:ext uri="{FF2B5EF4-FFF2-40B4-BE49-F238E27FC236}">
                  <a16:creationId xmlns:a16="http://schemas.microsoft.com/office/drawing/2014/main" id="{61108488-E66E-4F38-B50E-9CC82C18112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81" name="Shape 13">
              <a:extLst>
                <a:ext uri="{FF2B5EF4-FFF2-40B4-BE49-F238E27FC236}">
                  <a16:creationId xmlns:a16="http://schemas.microsoft.com/office/drawing/2014/main" id="{85F7F063-7FAA-49DC-AEA6-5B16CB87F54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82" name="Shape 14">
                <a:extLst>
                  <a:ext uri="{FF2B5EF4-FFF2-40B4-BE49-F238E27FC236}">
                    <a16:creationId xmlns:a16="http://schemas.microsoft.com/office/drawing/2014/main" id="{7B9F6C7A-1FD2-4826-9648-9CA88B5E252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83" name="Shape 15">
                <a:extLst>
                  <a:ext uri="{FF2B5EF4-FFF2-40B4-BE49-F238E27FC236}">
                    <a16:creationId xmlns:a16="http://schemas.microsoft.com/office/drawing/2014/main" id="{8949D51B-36C7-48BB-B54D-3EFBD06D0E4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84" name="Shape 2">
          <a:extLst>
            <a:ext uri="{FF2B5EF4-FFF2-40B4-BE49-F238E27FC236}">
              <a16:creationId xmlns:a16="http://schemas.microsoft.com/office/drawing/2014/main" id="{115BB520-1990-4FDD-BECD-5553BE40CB1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85" name="Shape 16">
            <a:extLst>
              <a:ext uri="{FF2B5EF4-FFF2-40B4-BE49-F238E27FC236}">
                <a16:creationId xmlns:a16="http://schemas.microsoft.com/office/drawing/2014/main" id="{1B87E8A0-47CD-45D5-9DA2-77CD1A62E2E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86" name="Shape 4">
              <a:extLst>
                <a:ext uri="{FF2B5EF4-FFF2-40B4-BE49-F238E27FC236}">
                  <a16:creationId xmlns:a16="http://schemas.microsoft.com/office/drawing/2014/main" id="{D038798B-2E99-4402-93EA-BC55E39F3E7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87" name="Shape 17">
              <a:extLst>
                <a:ext uri="{FF2B5EF4-FFF2-40B4-BE49-F238E27FC236}">
                  <a16:creationId xmlns:a16="http://schemas.microsoft.com/office/drawing/2014/main" id="{156DEE47-EEF3-4526-87EC-64F17A56DDF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88" name="Shape 18">
                <a:extLst>
                  <a:ext uri="{FF2B5EF4-FFF2-40B4-BE49-F238E27FC236}">
                    <a16:creationId xmlns:a16="http://schemas.microsoft.com/office/drawing/2014/main" id="{4BE53791-D6CD-4DC8-8A61-48E0C7F99C7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89" name="Shape 19">
                <a:extLst>
                  <a:ext uri="{FF2B5EF4-FFF2-40B4-BE49-F238E27FC236}">
                    <a16:creationId xmlns:a16="http://schemas.microsoft.com/office/drawing/2014/main" id="{C897E0BC-405C-4B2E-8501-F201D926479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90" name="Shape 2">
          <a:extLst>
            <a:ext uri="{FF2B5EF4-FFF2-40B4-BE49-F238E27FC236}">
              <a16:creationId xmlns:a16="http://schemas.microsoft.com/office/drawing/2014/main" id="{244EAB9D-2FF0-456F-9FD5-635FE077176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91" name="Shape 20">
            <a:extLst>
              <a:ext uri="{FF2B5EF4-FFF2-40B4-BE49-F238E27FC236}">
                <a16:creationId xmlns:a16="http://schemas.microsoft.com/office/drawing/2014/main" id="{FB55BC3A-67D6-43E3-A87A-B2109A61314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92" name="Shape 4">
              <a:extLst>
                <a:ext uri="{FF2B5EF4-FFF2-40B4-BE49-F238E27FC236}">
                  <a16:creationId xmlns:a16="http://schemas.microsoft.com/office/drawing/2014/main" id="{7E909382-FFD9-446B-950A-703FFFAFEBA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93" name="Shape 21">
              <a:extLst>
                <a:ext uri="{FF2B5EF4-FFF2-40B4-BE49-F238E27FC236}">
                  <a16:creationId xmlns:a16="http://schemas.microsoft.com/office/drawing/2014/main" id="{780DC9AF-EA3A-4E83-93DF-384CCB12DF1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794" name="Shape 22">
                <a:extLst>
                  <a:ext uri="{FF2B5EF4-FFF2-40B4-BE49-F238E27FC236}">
                    <a16:creationId xmlns:a16="http://schemas.microsoft.com/office/drawing/2014/main" id="{C3543983-D11D-4627-9566-FDE8B3AFB08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795" name="Shape 23">
                <a:extLst>
                  <a:ext uri="{FF2B5EF4-FFF2-40B4-BE49-F238E27FC236}">
                    <a16:creationId xmlns:a16="http://schemas.microsoft.com/office/drawing/2014/main" id="{34749EEC-005C-4FCC-9133-2A71FC212AF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796" name="Shape 2">
          <a:extLst>
            <a:ext uri="{FF2B5EF4-FFF2-40B4-BE49-F238E27FC236}">
              <a16:creationId xmlns:a16="http://schemas.microsoft.com/office/drawing/2014/main" id="{6D923165-253F-4B99-BF7C-B0EB886E2DA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797" name="Shape 24">
            <a:extLst>
              <a:ext uri="{FF2B5EF4-FFF2-40B4-BE49-F238E27FC236}">
                <a16:creationId xmlns:a16="http://schemas.microsoft.com/office/drawing/2014/main" id="{4B7A82A8-2DE9-4052-B918-B95B7E38DB9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798" name="Shape 4">
              <a:extLst>
                <a:ext uri="{FF2B5EF4-FFF2-40B4-BE49-F238E27FC236}">
                  <a16:creationId xmlns:a16="http://schemas.microsoft.com/office/drawing/2014/main" id="{3DE321DB-5A0F-4605-946B-208B6C31D47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99" name="Shape 25">
              <a:extLst>
                <a:ext uri="{FF2B5EF4-FFF2-40B4-BE49-F238E27FC236}">
                  <a16:creationId xmlns:a16="http://schemas.microsoft.com/office/drawing/2014/main" id="{298C6624-4938-4964-B563-3DBF532EFBC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00" name="Shape 26">
                <a:extLst>
                  <a:ext uri="{FF2B5EF4-FFF2-40B4-BE49-F238E27FC236}">
                    <a16:creationId xmlns:a16="http://schemas.microsoft.com/office/drawing/2014/main" id="{8B207D20-11F1-4A3F-845E-8D4467B6874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01" name="Shape 27">
                <a:extLst>
                  <a:ext uri="{FF2B5EF4-FFF2-40B4-BE49-F238E27FC236}">
                    <a16:creationId xmlns:a16="http://schemas.microsoft.com/office/drawing/2014/main" id="{6B3BEF7A-62FC-4336-9676-400F501BD05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02" name="Shape 2">
          <a:extLst>
            <a:ext uri="{FF2B5EF4-FFF2-40B4-BE49-F238E27FC236}">
              <a16:creationId xmlns:a16="http://schemas.microsoft.com/office/drawing/2014/main" id="{081835C1-58F0-4FEA-B4D2-99A5A6E1F06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03" name="Shape 28">
            <a:extLst>
              <a:ext uri="{FF2B5EF4-FFF2-40B4-BE49-F238E27FC236}">
                <a16:creationId xmlns:a16="http://schemas.microsoft.com/office/drawing/2014/main" id="{EAABBFBA-FE16-4DA3-BD0B-0ABAD4C85A8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04" name="Shape 4">
              <a:extLst>
                <a:ext uri="{FF2B5EF4-FFF2-40B4-BE49-F238E27FC236}">
                  <a16:creationId xmlns:a16="http://schemas.microsoft.com/office/drawing/2014/main" id="{6E3E50D0-A414-4453-91E2-6B81D0BEC5E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05" name="Shape 29">
              <a:extLst>
                <a:ext uri="{FF2B5EF4-FFF2-40B4-BE49-F238E27FC236}">
                  <a16:creationId xmlns:a16="http://schemas.microsoft.com/office/drawing/2014/main" id="{9F5D7A24-9F1E-4812-8072-E3E1686AEC8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06" name="Shape 30">
                <a:extLst>
                  <a:ext uri="{FF2B5EF4-FFF2-40B4-BE49-F238E27FC236}">
                    <a16:creationId xmlns:a16="http://schemas.microsoft.com/office/drawing/2014/main" id="{569A2B37-6D9D-4D7F-B14B-25C73FA0514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07" name="Shape 31">
                <a:extLst>
                  <a:ext uri="{FF2B5EF4-FFF2-40B4-BE49-F238E27FC236}">
                    <a16:creationId xmlns:a16="http://schemas.microsoft.com/office/drawing/2014/main" id="{CA9DA416-4F98-4091-9248-C8B6EB31121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08" name="Shape 2">
          <a:extLst>
            <a:ext uri="{FF2B5EF4-FFF2-40B4-BE49-F238E27FC236}">
              <a16:creationId xmlns:a16="http://schemas.microsoft.com/office/drawing/2014/main" id="{58FA3D53-EFCB-47BB-85D5-11FB14E9192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09" name="Shape 3">
            <a:extLst>
              <a:ext uri="{FF2B5EF4-FFF2-40B4-BE49-F238E27FC236}">
                <a16:creationId xmlns:a16="http://schemas.microsoft.com/office/drawing/2014/main" id="{E948077B-01AD-446C-B514-947FCE7D1E7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10" name="Shape 4">
              <a:extLst>
                <a:ext uri="{FF2B5EF4-FFF2-40B4-BE49-F238E27FC236}">
                  <a16:creationId xmlns:a16="http://schemas.microsoft.com/office/drawing/2014/main" id="{F1E0304C-7997-456E-B99F-58409EFC8E9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11" name="Shape 5">
              <a:extLst>
                <a:ext uri="{FF2B5EF4-FFF2-40B4-BE49-F238E27FC236}">
                  <a16:creationId xmlns:a16="http://schemas.microsoft.com/office/drawing/2014/main" id="{06DCB202-9762-4713-8778-499317F8FDD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12" name="Shape 6">
                <a:extLst>
                  <a:ext uri="{FF2B5EF4-FFF2-40B4-BE49-F238E27FC236}">
                    <a16:creationId xmlns:a16="http://schemas.microsoft.com/office/drawing/2014/main" id="{46D56C28-A712-4CDA-9236-10FB0324854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13" name="Shape 7">
                <a:extLst>
                  <a:ext uri="{FF2B5EF4-FFF2-40B4-BE49-F238E27FC236}">
                    <a16:creationId xmlns:a16="http://schemas.microsoft.com/office/drawing/2014/main" id="{3EC2AB62-95A3-46B3-B50F-C09770209F3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14" name="Shape 2">
          <a:extLst>
            <a:ext uri="{FF2B5EF4-FFF2-40B4-BE49-F238E27FC236}">
              <a16:creationId xmlns:a16="http://schemas.microsoft.com/office/drawing/2014/main" id="{A90F7883-6920-4495-8E4F-29BEBD61A46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15" name="Shape 8">
            <a:extLst>
              <a:ext uri="{FF2B5EF4-FFF2-40B4-BE49-F238E27FC236}">
                <a16:creationId xmlns:a16="http://schemas.microsoft.com/office/drawing/2014/main" id="{9E122E7E-294A-43C2-A45A-EB949290C77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16" name="Shape 4">
              <a:extLst>
                <a:ext uri="{FF2B5EF4-FFF2-40B4-BE49-F238E27FC236}">
                  <a16:creationId xmlns:a16="http://schemas.microsoft.com/office/drawing/2014/main" id="{B30FE25F-FF3F-4D72-8A13-1941C3A61AE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17" name="Shape 9">
              <a:extLst>
                <a:ext uri="{FF2B5EF4-FFF2-40B4-BE49-F238E27FC236}">
                  <a16:creationId xmlns:a16="http://schemas.microsoft.com/office/drawing/2014/main" id="{17C39BB1-2EEB-4D2E-8F22-9A370A3B90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18" name="Shape 10">
                <a:extLst>
                  <a:ext uri="{FF2B5EF4-FFF2-40B4-BE49-F238E27FC236}">
                    <a16:creationId xmlns:a16="http://schemas.microsoft.com/office/drawing/2014/main" id="{302313A9-ED1E-4C8C-9A43-59319B11FCB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19" name="Shape 11">
                <a:extLst>
                  <a:ext uri="{FF2B5EF4-FFF2-40B4-BE49-F238E27FC236}">
                    <a16:creationId xmlns:a16="http://schemas.microsoft.com/office/drawing/2014/main" id="{D02AFCAE-4514-4ACE-BB30-C7A7E5A3EA3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20" name="Shape 2">
          <a:extLst>
            <a:ext uri="{FF2B5EF4-FFF2-40B4-BE49-F238E27FC236}">
              <a16:creationId xmlns:a16="http://schemas.microsoft.com/office/drawing/2014/main" id="{4A3A42E7-ED7B-4A79-AF9C-B50164F1DAE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21" name="Shape 12">
            <a:extLst>
              <a:ext uri="{FF2B5EF4-FFF2-40B4-BE49-F238E27FC236}">
                <a16:creationId xmlns:a16="http://schemas.microsoft.com/office/drawing/2014/main" id="{46448A44-B9D9-4EB5-98B4-2B328AE774F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22" name="Shape 4">
              <a:extLst>
                <a:ext uri="{FF2B5EF4-FFF2-40B4-BE49-F238E27FC236}">
                  <a16:creationId xmlns:a16="http://schemas.microsoft.com/office/drawing/2014/main" id="{578B89D8-E51D-4E8E-8301-C3C63997F93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23" name="Shape 13">
              <a:extLst>
                <a:ext uri="{FF2B5EF4-FFF2-40B4-BE49-F238E27FC236}">
                  <a16:creationId xmlns:a16="http://schemas.microsoft.com/office/drawing/2014/main" id="{C93158B5-DBD9-4172-A500-F610839683B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24" name="Shape 14">
                <a:extLst>
                  <a:ext uri="{FF2B5EF4-FFF2-40B4-BE49-F238E27FC236}">
                    <a16:creationId xmlns:a16="http://schemas.microsoft.com/office/drawing/2014/main" id="{71B46171-0217-4D6B-B3BB-1A6FE4B681D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25" name="Shape 15">
                <a:extLst>
                  <a:ext uri="{FF2B5EF4-FFF2-40B4-BE49-F238E27FC236}">
                    <a16:creationId xmlns:a16="http://schemas.microsoft.com/office/drawing/2014/main" id="{E3559425-8DAB-4162-AB70-8AAB1DC6BC4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26" name="Shape 2">
          <a:extLst>
            <a:ext uri="{FF2B5EF4-FFF2-40B4-BE49-F238E27FC236}">
              <a16:creationId xmlns:a16="http://schemas.microsoft.com/office/drawing/2014/main" id="{88082644-E019-4913-9929-45022991FA4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27" name="Shape 16">
            <a:extLst>
              <a:ext uri="{FF2B5EF4-FFF2-40B4-BE49-F238E27FC236}">
                <a16:creationId xmlns:a16="http://schemas.microsoft.com/office/drawing/2014/main" id="{B4954E70-1056-4D98-B1D3-6A5B0C1D4B9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28" name="Shape 4">
              <a:extLst>
                <a:ext uri="{FF2B5EF4-FFF2-40B4-BE49-F238E27FC236}">
                  <a16:creationId xmlns:a16="http://schemas.microsoft.com/office/drawing/2014/main" id="{23B5766F-DFA7-46C4-BC5B-BDACDAAE9DA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29" name="Shape 17">
              <a:extLst>
                <a:ext uri="{FF2B5EF4-FFF2-40B4-BE49-F238E27FC236}">
                  <a16:creationId xmlns:a16="http://schemas.microsoft.com/office/drawing/2014/main" id="{C4D1F3C1-689E-4485-B567-511AD2F63BB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30" name="Shape 18">
                <a:extLst>
                  <a:ext uri="{FF2B5EF4-FFF2-40B4-BE49-F238E27FC236}">
                    <a16:creationId xmlns:a16="http://schemas.microsoft.com/office/drawing/2014/main" id="{46AB5EB0-9BFD-4485-AA07-EF3DB777964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31" name="Shape 19">
                <a:extLst>
                  <a:ext uri="{FF2B5EF4-FFF2-40B4-BE49-F238E27FC236}">
                    <a16:creationId xmlns:a16="http://schemas.microsoft.com/office/drawing/2014/main" id="{D406C3EA-418C-4B69-9F04-8B5EBA852F8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32" name="Shape 2">
          <a:extLst>
            <a:ext uri="{FF2B5EF4-FFF2-40B4-BE49-F238E27FC236}">
              <a16:creationId xmlns:a16="http://schemas.microsoft.com/office/drawing/2014/main" id="{11F151FE-D979-41FA-9FF1-CF5785A1F97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33" name="Shape 20">
            <a:extLst>
              <a:ext uri="{FF2B5EF4-FFF2-40B4-BE49-F238E27FC236}">
                <a16:creationId xmlns:a16="http://schemas.microsoft.com/office/drawing/2014/main" id="{B8F06271-6547-45DE-9358-52D9FC874C7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34" name="Shape 4">
              <a:extLst>
                <a:ext uri="{FF2B5EF4-FFF2-40B4-BE49-F238E27FC236}">
                  <a16:creationId xmlns:a16="http://schemas.microsoft.com/office/drawing/2014/main" id="{ED177017-6B67-4EC5-95BA-22A9654550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35" name="Shape 21">
              <a:extLst>
                <a:ext uri="{FF2B5EF4-FFF2-40B4-BE49-F238E27FC236}">
                  <a16:creationId xmlns:a16="http://schemas.microsoft.com/office/drawing/2014/main" id="{C6B3D6A6-E5FD-4F47-9CA8-EBEAD7260C9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36" name="Shape 22">
                <a:extLst>
                  <a:ext uri="{FF2B5EF4-FFF2-40B4-BE49-F238E27FC236}">
                    <a16:creationId xmlns:a16="http://schemas.microsoft.com/office/drawing/2014/main" id="{7B579663-B311-4D28-AC8A-507B9C3F017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37" name="Shape 23">
                <a:extLst>
                  <a:ext uri="{FF2B5EF4-FFF2-40B4-BE49-F238E27FC236}">
                    <a16:creationId xmlns:a16="http://schemas.microsoft.com/office/drawing/2014/main" id="{6BEFBA7C-9BCD-4C76-BE51-2097A5B669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38" name="Shape 2">
          <a:extLst>
            <a:ext uri="{FF2B5EF4-FFF2-40B4-BE49-F238E27FC236}">
              <a16:creationId xmlns:a16="http://schemas.microsoft.com/office/drawing/2014/main" id="{F9088FC4-E5E8-4019-BCC3-06095D30CE1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39" name="Shape 24">
            <a:extLst>
              <a:ext uri="{FF2B5EF4-FFF2-40B4-BE49-F238E27FC236}">
                <a16:creationId xmlns:a16="http://schemas.microsoft.com/office/drawing/2014/main" id="{9B656562-A943-4EF5-A48B-5991442D834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40" name="Shape 4">
              <a:extLst>
                <a:ext uri="{FF2B5EF4-FFF2-40B4-BE49-F238E27FC236}">
                  <a16:creationId xmlns:a16="http://schemas.microsoft.com/office/drawing/2014/main" id="{8857AC7E-EC52-42AE-AB95-EEABC2C4DE9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41" name="Shape 25">
              <a:extLst>
                <a:ext uri="{FF2B5EF4-FFF2-40B4-BE49-F238E27FC236}">
                  <a16:creationId xmlns:a16="http://schemas.microsoft.com/office/drawing/2014/main" id="{460D03FF-BDCB-4743-92C1-A5979C3B04F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42" name="Shape 26">
                <a:extLst>
                  <a:ext uri="{FF2B5EF4-FFF2-40B4-BE49-F238E27FC236}">
                    <a16:creationId xmlns:a16="http://schemas.microsoft.com/office/drawing/2014/main" id="{41326F39-DEC1-4349-BE4F-FE303187AA3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43" name="Shape 27">
                <a:extLst>
                  <a:ext uri="{FF2B5EF4-FFF2-40B4-BE49-F238E27FC236}">
                    <a16:creationId xmlns:a16="http://schemas.microsoft.com/office/drawing/2014/main" id="{CE3DB914-7A0A-46F8-836B-03659BD771A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44" name="Shape 2">
          <a:extLst>
            <a:ext uri="{FF2B5EF4-FFF2-40B4-BE49-F238E27FC236}">
              <a16:creationId xmlns:a16="http://schemas.microsoft.com/office/drawing/2014/main" id="{D38FDAAA-A95A-46A3-A661-BC36F3A947A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45" name="Shape 28">
            <a:extLst>
              <a:ext uri="{FF2B5EF4-FFF2-40B4-BE49-F238E27FC236}">
                <a16:creationId xmlns:a16="http://schemas.microsoft.com/office/drawing/2014/main" id="{6124C0C2-92FA-49D1-AB6E-5A75E85FE12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46" name="Shape 4">
              <a:extLst>
                <a:ext uri="{FF2B5EF4-FFF2-40B4-BE49-F238E27FC236}">
                  <a16:creationId xmlns:a16="http://schemas.microsoft.com/office/drawing/2014/main" id="{E71EAC29-3AA7-4D92-9D5B-CBF3FD1479E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47" name="Shape 29">
              <a:extLst>
                <a:ext uri="{FF2B5EF4-FFF2-40B4-BE49-F238E27FC236}">
                  <a16:creationId xmlns:a16="http://schemas.microsoft.com/office/drawing/2014/main" id="{3DB610F6-A6BB-4795-80BB-6B922E4EEA9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48" name="Shape 30">
                <a:extLst>
                  <a:ext uri="{FF2B5EF4-FFF2-40B4-BE49-F238E27FC236}">
                    <a16:creationId xmlns:a16="http://schemas.microsoft.com/office/drawing/2014/main" id="{A5373CB2-B6D8-43DC-9C23-5ABC194E151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49" name="Shape 31">
                <a:extLst>
                  <a:ext uri="{FF2B5EF4-FFF2-40B4-BE49-F238E27FC236}">
                    <a16:creationId xmlns:a16="http://schemas.microsoft.com/office/drawing/2014/main" id="{0C27C4DC-8078-49A6-8193-80F1244BD9E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50" name="Shape 2">
          <a:extLst>
            <a:ext uri="{FF2B5EF4-FFF2-40B4-BE49-F238E27FC236}">
              <a16:creationId xmlns:a16="http://schemas.microsoft.com/office/drawing/2014/main" id="{8A4597F8-72AD-47F8-BCCB-C22F0E307F0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51" name="Shape 3">
            <a:extLst>
              <a:ext uri="{FF2B5EF4-FFF2-40B4-BE49-F238E27FC236}">
                <a16:creationId xmlns:a16="http://schemas.microsoft.com/office/drawing/2014/main" id="{024CBB00-89C9-4803-9A88-809BFB1A906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52" name="Shape 4">
              <a:extLst>
                <a:ext uri="{FF2B5EF4-FFF2-40B4-BE49-F238E27FC236}">
                  <a16:creationId xmlns:a16="http://schemas.microsoft.com/office/drawing/2014/main" id="{0C152819-6059-4F0A-A435-99A2C552172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53" name="Shape 5">
              <a:extLst>
                <a:ext uri="{FF2B5EF4-FFF2-40B4-BE49-F238E27FC236}">
                  <a16:creationId xmlns:a16="http://schemas.microsoft.com/office/drawing/2014/main" id="{405F8F54-3250-4C60-8BE1-257117ACE0D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54" name="Shape 6">
                <a:extLst>
                  <a:ext uri="{FF2B5EF4-FFF2-40B4-BE49-F238E27FC236}">
                    <a16:creationId xmlns:a16="http://schemas.microsoft.com/office/drawing/2014/main" id="{57C8B779-A80D-41CF-AE64-E60D380E407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55" name="Shape 7">
                <a:extLst>
                  <a:ext uri="{FF2B5EF4-FFF2-40B4-BE49-F238E27FC236}">
                    <a16:creationId xmlns:a16="http://schemas.microsoft.com/office/drawing/2014/main" id="{4D018CAD-3109-49EE-BF07-ABBD19EFD00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56" name="Shape 2">
          <a:extLst>
            <a:ext uri="{FF2B5EF4-FFF2-40B4-BE49-F238E27FC236}">
              <a16:creationId xmlns:a16="http://schemas.microsoft.com/office/drawing/2014/main" id="{94D5FC74-BB61-449C-A8C4-B725B712849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57" name="Shape 8">
            <a:extLst>
              <a:ext uri="{FF2B5EF4-FFF2-40B4-BE49-F238E27FC236}">
                <a16:creationId xmlns:a16="http://schemas.microsoft.com/office/drawing/2014/main" id="{5B92EADC-847D-49E6-AB5F-CA9CADCA284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58" name="Shape 4">
              <a:extLst>
                <a:ext uri="{FF2B5EF4-FFF2-40B4-BE49-F238E27FC236}">
                  <a16:creationId xmlns:a16="http://schemas.microsoft.com/office/drawing/2014/main" id="{DFF1D88E-12D6-41FA-9AC8-41CC16F69C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59" name="Shape 9">
              <a:extLst>
                <a:ext uri="{FF2B5EF4-FFF2-40B4-BE49-F238E27FC236}">
                  <a16:creationId xmlns:a16="http://schemas.microsoft.com/office/drawing/2014/main" id="{1A7E06EA-730B-4F8B-B8D9-73B6D0A0BE2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60" name="Shape 10">
                <a:extLst>
                  <a:ext uri="{FF2B5EF4-FFF2-40B4-BE49-F238E27FC236}">
                    <a16:creationId xmlns:a16="http://schemas.microsoft.com/office/drawing/2014/main" id="{7ECA5FD5-5F89-40AB-90C5-76B889B0A77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61" name="Shape 11">
                <a:extLst>
                  <a:ext uri="{FF2B5EF4-FFF2-40B4-BE49-F238E27FC236}">
                    <a16:creationId xmlns:a16="http://schemas.microsoft.com/office/drawing/2014/main" id="{9BF5DD99-91A3-4B1D-B8EC-346BCBC2A42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62" name="Shape 2">
          <a:extLst>
            <a:ext uri="{FF2B5EF4-FFF2-40B4-BE49-F238E27FC236}">
              <a16:creationId xmlns:a16="http://schemas.microsoft.com/office/drawing/2014/main" id="{FCAFBBD9-36D1-4595-99C6-BBF3A6FDA02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63" name="Shape 12">
            <a:extLst>
              <a:ext uri="{FF2B5EF4-FFF2-40B4-BE49-F238E27FC236}">
                <a16:creationId xmlns:a16="http://schemas.microsoft.com/office/drawing/2014/main" id="{550C04D8-A561-4EBF-9458-E4981EB5CA8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64" name="Shape 4">
              <a:extLst>
                <a:ext uri="{FF2B5EF4-FFF2-40B4-BE49-F238E27FC236}">
                  <a16:creationId xmlns:a16="http://schemas.microsoft.com/office/drawing/2014/main" id="{31F85EC1-351B-4464-BF81-03C16798FB3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65" name="Shape 13">
              <a:extLst>
                <a:ext uri="{FF2B5EF4-FFF2-40B4-BE49-F238E27FC236}">
                  <a16:creationId xmlns:a16="http://schemas.microsoft.com/office/drawing/2014/main" id="{D0B4823C-62E6-41D5-971D-D256AA78499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66" name="Shape 14">
                <a:extLst>
                  <a:ext uri="{FF2B5EF4-FFF2-40B4-BE49-F238E27FC236}">
                    <a16:creationId xmlns:a16="http://schemas.microsoft.com/office/drawing/2014/main" id="{11A3AC0C-7079-474D-8820-51686EE1D01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67" name="Shape 15">
                <a:extLst>
                  <a:ext uri="{FF2B5EF4-FFF2-40B4-BE49-F238E27FC236}">
                    <a16:creationId xmlns:a16="http://schemas.microsoft.com/office/drawing/2014/main" id="{439CD1A3-019E-4982-921A-BC4CB4A7440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68" name="Shape 2">
          <a:extLst>
            <a:ext uri="{FF2B5EF4-FFF2-40B4-BE49-F238E27FC236}">
              <a16:creationId xmlns:a16="http://schemas.microsoft.com/office/drawing/2014/main" id="{35B4DE99-B725-4143-8A81-4C46BA87F7D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69" name="Shape 16">
            <a:extLst>
              <a:ext uri="{FF2B5EF4-FFF2-40B4-BE49-F238E27FC236}">
                <a16:creationId xmlns:a16="http://schemas.microsoft.com/office/drawing/2014/main" id="{98B36EF1-74A4-4D25-BFD7-3E9BFF152E1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70" name="Shape 4">
              <a:extLst>
                <a:ext uri="{FF2B5EF4-FFF2-40B4-BE49-F238E27FC236}">
                  <a16:creationId xmlns:a16="http://schemas.microsoft.com/office/drawing/2014/main" id="{596DDC88-2DFC-4C27-BAD9-7D70C31AC46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71" name="Shape 17">
              <a:extLst>
                <a:ext uri="{FF2B5EF4-FFF2-40B4-BE49-F238E27FC236}">
                  <a16:creationId xmlns:a16="http://schemas.microsoft.com/office/drawing/2014/main" id="{63CFA00E-8366-40A1-8312-300289CFE5A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72" name="Shape 18">
                <a:extLst>
                  <a:ext uri="{FF2B5EF4-FFF2-40B4-BE49-F238E27FC236}">
                    <a16:creationId xmlns:a16="http://schemas.microsoft.com/office/drawing/2014/main" id="{412C1496-A03F-4F15-AA34-B22A639C941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73" name="Shape 19">
                <a:extLst>
                  <a:ext uri="{FF2B5EF4-FFF2-40B4-BE49-F238E27FC236}">
                    <a16:creationId xmlns:a16="http://schemas.microsoft.com/office/drawing/2014/main" id="{3EA3E24C-F512-40E6-8381-B2C1CE3A283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74" name="Shape 2">
          <a:extLst>
            <a:ext uri="{FF2B5EF4-FFF2-40B4-BE49-F238E27FC236}">
              <a16:creationId xmlns:a16="http://schemas.microsoft.com/office/drawing/2014/main" id="{41E46E5F-4352-484D-8F97-C9A39089E4B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75" name="Shape 20">
            <a:extLst>
              <a:ext uri="{FF2B5EF4-FFF2-40B4-BE49-F238E27FC236}">
                <a16:creationId xmlns:a16="http://schemas.microsoft.com/office/drawing/2014/main" id="{EEC34C3D-D48F-4570-B2DF-76A8E8F5FBA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76" name="Shape 4">
              <a:extLst>
                <a:ext uri="{FF2B5EF4-FFF2-40B4-BE49-F238E27FC236}">
                  <a16:creationId xmlns:a16="http://schemas.microsoft.com/office/drawing/2014/main" id="{2654649A-E3D4-4FEA-879D-02D19CFC2ED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77" name="Shape 21">
              <a:extLst>
                <a:ext uri="{FF2B5EF4-FFF2-40B4-BE49-F238E27FC236}">
                  <a16:creationId xmlns:a16="http://schemas.microsoft.com/office/drawing/2014/main" id="{2ED65C24-466A-401D-B426-4F77902B80F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78" name="Shape 22">
                <a:extLst>
                  <a:ext uri="{FF2B5EF4-FFF2-40B4-BE49-F238E27FC236}">
                    <a16:creationId xmlns:a16="http://schemas.microsoft.com/office/drawing/2014/main" id="{C9883758-F653-456E-B9D4-0B5A375A83E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79" name="Shape 23">
                <a:extLst>
                  <a:ext uri="{FF2B5EF4-FFF2-40B4-BE49-F238E27FC236}">
                    <a16:creationId xmlns:a16="http://schemas.microsoft.com/office/drawing/2014/main" id="{93D1B4FD-C6C2-4B6A-9FED-7ECE1529ED6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80" name="Shape 2">
          <a:extLst>
            <a:ext uri="{FF2B5EF4-FFF2-40B4-BE49-F238E27FC236}">
              <a16:creationId xmlns:a16="http://schemas.microsoft.com/office/drawing/2014/main" id="{38642CD3-A7D2-4572-B711-C218EE252CC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81" name="Shape 24">
            <a:extLst>
              <a:ext uri="{FF2B5EF4-FFF2-40B4-BE49-F238E27FC236}">
                <a16:creationId xmlns:a16="http://schemas.microsoft.com/office/drawing/2014/main" id="{1F4B996D-128C-4125-9FB5-33DE9D07874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82" name="Shape 4">
              <a:extLst>
                <a:ext uri="{FF2B5EF4-FFF2-40B4-BE49-F238E27FC236}">
                  <a16:creationId xmlns:a16="http://schemas.microsoft.com/office/drawing/2014/main" id="{FCA625CE-A7E7-4A27-928C-AFEE89A42C2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83" name="Shape 25">
              <a:extLst>
                <a:ext uri="{FF2B5EF4-FFF2-40B4-BE49-F238E27FC236}">
                  <a16:creationId xmlns:a16="http://schemas.microsoft.com/office/drawing/2014/main" id="{1D855CEE-93D2-452C-AA2E-7398D75F7D5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84" name="Shape 26">
                <a:extLst>
                  <a:ext uri="{FF2B5EF4-FFF2-40B4-BE49-F238E27FC236}">
                    <a16:creationId xmlns:a16="http://schemas.microsoft.com/office/drawing/2014/main" id="{74CD4F1D-285C-426F-A0B2-8A43C0FECB0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85" name="Shape 27">
                <a:extLst>
                  <a:ext uri="{FF2B5EF4-FFF2-40B4-BE49-F238E27FC236}">
                    <a16:creationId xmlns:a16="http://schemas.microsoft.com/office/drawing/2014/main" id="{3600B722-52D5-4670-8110-AFF371E5BA6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86" name="Shape 2">
          <a:extLst>
            <a:ext uri="{FF2B5EF4-FFF2-40B4-BE49-F238E27FC236}">
              <a16:creationId xmlns:a16="http://schemas.microsoft.com/office/drawing/2014/main" id="{BEF5004B-346C-4897-AEF9-70FB891456C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87" name="Shape 28">
            <a:extLst>
              <a:ext uri="{FF2B5EF4-FFF2-40B4-BE49-F238E27FC236}">
                <a16:creationId xmlns:a16="http://schemas.microsoft.com/office/drawing/2014/main" id="{24FCF7F1-3E2E-4C14-BC12-F4DF8F39278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88" name="Shape 4">
              <a:extLst>
                <a:ext uri="{FF2B5EF4-FFF2-40B4-BE49-F238E27FC236}">
                  <a16:creationId xmlns:a16="http://schemas.microsoft.com/office/drawing/2014/main" id="{A6DFFE4F-BB4D-4487-8F30-7704E84E63C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89" name="Shape 29">
              <a:extLst>
                <a:ext uri="{FF2B5EF4-FFF2-40B4-BE49-F238E27FC236}">
                  <a16:creationId xmlns:a16="http://schemas.microsoft.com/office/drawing/2014/main" id="{7039AC71-D022-4862-AD50-1443105680F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90" name="Shape 30">
                <a:extLst>
                  <a:ext uri="{FF2B5EF4-FFF2-40B4-BE49-F238E27FC236}">
                    <a16:creationId xmlns:a16="http://schemas.microsoft.com/office/drawing/2014/main" id="{A058C6A3-3BA5-4E76-986B-71885FDBAF3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91" name="Shape 31">
                <a:extLst>
                  <a:ext uri="{FF2B5EF4-FFF2-40B4-BE49-F238E27FC236}">
                    <a16:creationId xmlns:a16="http://schemas.microsoft.com/office/drawing/2014/main" id="{32341842-F832-486B-8751-F1F164FDBAE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92" name="Shape 2">
          <a:extLst>
            <a:ext uri="{FF2B5EF4-FFF2-40B4-BE49-F238E27FC236}">
              <a16:creationId xmlns:a16="http://schemas.microsoft.com/office/drawing/2014/main" id="{B45A629C-99FD-48DF-818B-2A528708EA7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93" name="Shape 3">
            <a:extLst>
              <a:ext uri="{FF2B5EF4-FFF2-40B4-BE49-F238E27FC236}">
                <a16:creationId xmlns:a16="http://schemas.microsoft.com/office/drawing/2014/main" id="{F138ECC6-3549-4E6E-9A92-5FEDB74498F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894" name="Shape 4">
              <a:extLst>
                <a:ext uri="{FF2B5EF4-FFF2-40B4-BE49-F238E27FC236}">
                  <a16:creationId xmlns:a16="http://schemas.microsoft.com/office/drawing/2014/main" id="{30384591-4177-4AF7-AD73-1D9F5F43AEB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95" name="Shape 5">
              <a:extLst>
                <a:ext uri="{FF2B5EF4-FFF2-40B4-BE49-F238E27FC236}">
                  <a16:creationId xmlns:a16="http://schemas.microsoft.com/office/drawing/2014/main" id="{57C798DC-CE97-4DE3-82C4-63DE8CDC16C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96" name="Shape 6">
                <a:extLst>
                  <a:ext uri="{FF2B5EF4-FFF2-40B4-BE49-F238E27FC236}">
                    <a16:creationId xmlns:a16="http://schemas.microsoft.com/office/drawing/2014/main" id="{12C01A0C-03C3-481E-96A4-F76FDDB07B6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97" name="Shape 7">
                <a:extLst>
                  <a:ext uri="{FF2B5EF4-FFF2-40B4-BE49-F238E27FC236}">
                    <a16:creationId xmlns:a16="http://schemas.microsoft.com/office/drawing/2014/main" id="{548EE007-A4B1-466E-B4BF-8A497B24E89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898" name="Shape 2">
          <a:extLst>
            <a:ext uri="{FF2B5EF4-FFF2-40B4-BE49-F238E27FC236}">
              <a16:creationId xmlns:a16="http://schemas.microsoft.com/office/drawing/2014/main" id="{DB23A2C3-70E5-429B-854B-6FDAA311929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899" name="Shape 8">
            <a:extLst>
              <a:ext uri="{FF2B5EF4-FFF2-40B4-BE49-F238E27FC236}">
                <a16:creationId xmlns:a16="http://schemas.microsoft.com/office/drawing/2014/main" id="{A64DCE58-5173-4B11-AA09-B18C4CD218C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00" name="Shape 4">
              <a:extLst>
                <a:ext uri="{FF2B5EF4-FFF2-40B4-BE49-F238E27FC236}">
                  <a16:creationId xmlns:a16="http://schemas.microsoft.com/office/drawing/2014/main" id="{F4686280-EE64-4897-AF3F-B6A6746CDBD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01" name="Shape 9">
              <a:extLst>
                <a:ext uri="{FF2B5EF4-FFF2-40B4-BE49-F238E27FC236}">
                  <a16:creationId xmlns:a16="http://schemas.microsoft.com/office/drawing/2014/main" id="{D9C98F4E-33B5-4BDC-979E-D4BCEADE931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02" name="Shape 10">
                <a:extLst>
                  <a:ext uri="{FF2B5EF4-FFF2-40B4-BE49-F238E27FC236}">
                    <a16:creationId xmlns:a16="http://schemas.microsoft.com/office/drawing/2014/main" id="{4A20D4A6-2A32-430F-8A71-EEC9940531E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03" name="Shape 11">
                <a:extLst>
                  <a:ext uri="{FF2B5EF4-FFF2-40B4-BE49-F238E27FC236}">
                    <a16:creationId xmlns:a16="http://schemas.microsoft.com/office/drawing/2014/main" id="{2163837F-3148-43AF-A053-ADE23A420A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04" name="Shape 2">
          <a:extLst>
            <a:ext uri="{FF2B5EF4-FFF2-40B4-BE49-F238E27FC236}">
              <a16:creationId xmlns:a16="http://schemas.microsoft.com/office/drawing/2014/main" id="{D495B332-EEED-4C28-A8E7-3509F9903D0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05" name="Shape 12">
            <a:extLst>
              <a:ext uri="{FF2B5EF4-FFF2-40B4-BE49-F238E27FC236}">
                <a16:creationId xmlns:a16="http://schemas.microsoft.com/office/drawing/2014/main" id="{A9D7B275-E17E-4FDA-9581-FD7B6C7D0F3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06" name="Shape 4">
              <a:extLst>
                <a:ext uri="{FF2B5EF4-FFF2-40B4-BE49-F238E27FC236}">
                  <a16:creationId xmlns:a16="http://schemas.microsoft.com/office/drawing/2014/main" id="{8EA94BD1-6516-4E35-A529-5A9811B5560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07" name="Shape 13">
              <a:extLst>
                <a:ext uri="{FF2B5EF4-FFF2-40B4-BE49-F238E27FC236}">
                  <a16:creationId xmlns:a16="http://schemas.microsoft.com/office/drawing/2014/main" id="{D4CF7BE4-3864-4B21-BF27-BAD7A5B5BF6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08" name="Shape 14">
                <a:extLst>
                  <a:ext uri="{FF2B5EF4-FFF2-40B4-BE49-F238E27FC236}">
                    <a16:creationId xmlns:a16="http://schemas.microsoft.com/office/drawing/2014/main" id="{7E9456A8-1407-4D13-BB92-A4ADDE0572C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09" name="Shape 15">
                <a:extLst>
                  <a:ext uri="{FF2B5EF4-FFF2-40B4-BE49-F238E27FC236}">
                    <a16:creationId xmlns:a16="http://schemas.microsoft.com/office/drawing/2014/main" id="{5E6E2E69-B1B7-4682-8A4C-E674131AD69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10" name="Shape 2">
          <a:extLst>
            <a:ext uri="{FF2B5EF4-FFF2-40B4-BE49-F238E27FC236}">
              <a16:creationId xmlns:a16="http://schemas.microsoft.com/office/drawing/2014/main" id="{DCDB3B1C-CAE8-4EA2-AB11-54B16F8AAE7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11" name="Shape 16">
            <a:extLst>
              <a:ext uri="{FF2B5EF4-FFF2-40B4-BE49-F238E27FC236}">
                <a16:creationId xmlns:a16="http://schemas.microsoft.com/office/drawing/2014/main" id="{9B92FE68-26D9-4872-9D1C-22A33BAB51E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12" name="Shape 4">
              <a:extLst>
                <a:ext uri="{FF2B5EF4-FFF2-40B4-BE49-F238E27FC236}">
                  <a16:creationId xmlns:a16="http://schemas.microsoft.com/office/drawing/2014/main" id="{D9B33B00-8BFF-4BBB-9337-277C0C308E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13" name="Shape 17">
              <a:extLst>
                <a:ext uri="{FF2B5EF4-FFF2-40B4-BE49-F238E27FC236}">
                  <a16:creationId xmlns:a16="http://schemas.microsoft.com/office/drawing/2014/main" id="{EBAC3294-8AFA-41B5-8D7A-E1FDB7FC720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14" name="Shape 18">
                <a:extLst>
                  <a:ext uri="{FF2B5EF4-FFF2-40B4-BE49-F238E27FC236}">
                    <a16:creationId xmlns:a16="http://schemas.microsoft.com/office/drawing/2014/main" id="{6C9EFC65-2570-42CD-AA15-DD2D26E98D4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15" name="Shape 19">
                <a:extLst>
                  <a:ext uri="{FF2B5EF4-FFF2-40B4-BE49-F238E27FC236}">
                    <a16:creationId xmlns:a16="http://schemas.microsoft.com/office/drawing/2014/main" id="{01DE8614-65E4-4B68-99F7-7F4582345A1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16" name="Shape 2">
          <a:extLst>
            <a:ext uri="{FF2B5EF4-FFF2-40B4-BE49-F238E27FC236}">
              <a16:creationId xmlns:a16="http://schemas.microsoft.com/office/drawing/2014/main" id="{39A631B7-25B0-4274-A106-91180337FE6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17" name="Shape 20">
            <a:extLst>
              <a:ext uri="{FF2B5EF4-FFF2-40B4-BE49-F238E27FC236}">
                <a16:creationId xmlns:a16="http://schemas.microsoft.com/office/drawing/2014/main" id="{6E7E6E13-EB54-4750-B911-C00CB45569C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18" name="Shape 4">
              <a:extLst>
                <a:ext uri="{FF2B5EF4-FFF2-40B4-BE49-F238E27FC236}">
                  <a16:creationId xmlns:a16="http://schemas.microsoft.com/office/drawing/2014/main" id="{847263A0-AAFE-4997-A25C-BABC50667D7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19" name="Shape 21">
              <a:extLst>
                <a:ext uri="{FF2B5EF4-FFF2-40B4-BE49-F238E27FC236}">
                  <a16:creationId xmlns:a16="http://schemas.microsoft.com/office/drawing/2014/main" id="{D7758A7B-0484-4965-B47B-65ADB63D47B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20" name="Shape 22">
                <a:extLst>
                  <a:ext uri="{FF2B5EF4-FFF2-40B4-BE49-F238E27FC236}">
                    <a16:creationId xmlns:a16="http://schemas.microsoft.com/office/drawing/2014/main" id="{55396028-BE4B-400C-B31E-FF2B3322844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21" name="Shape 23">
                <a:extLst>
                  <a:ext uri="{FF2B5EF4-FFF2-40B4-BE49-F238E27FC236}">
                    <a16:creationId xmlns:a16="http://schemas.microsoft.com/office/drawing/2014/main" id="{D2D55C94-0CD2-461A-9772-92145E959B7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22" name="Shape 2">
          <a:extLst>
            <a:ext uri="{FF2B5EF4-FFF2-40B4-BE49-F238E27FC236}">
              <a16:creationId xmlns:a16="http://schemas.microsoft.com/office/drawing/2014/main" id="{BB1CC953-0884-4B56-9F8F-A6F6DB0782F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23" name="Shape 24">
            <a:extLst>
              <a:ext uri="{FF2B5EF4-FFF2-40B4-BE49-F238E27FC236}">
                <a16:creationId xmlns:a16="http://schemas.microsoft.com/office/drawing/2014/main" id="{763C7C14-B480-4D71-B35A-840D20FB456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24" name="Shape 4">
              <a:extLst>
                <a:ext uri="{FF2B5EF4-FFF2-40B4-BE49-F238E27FC236}">
                  <a16:creationId xmlns:a16="http://schemas.microsoft.com/office/drawing/2014/main" id="{9DC5D9E0-692E-450D-A4C8-1D51CAFF93A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25" name="Shape 25">
              <a:extLst>
                <a:ext uri="{FF2B5EF4-FFF2-40B4-BE49-F238E27FC236}">
                  <a16:creationId xmlns:a16="http://schemas.microsoft.com/office/drawing/2014/main" id="{E48E78E2-7FCB-42AE-BD7E-0C5F8AA959D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26" name="Shape 26">
                <a:extLst>
                  <a:ext uri="{FF2B5EF4-FFF2-40B4-BE49-F238E27FC236}">
                    <a16:creationId xmlns:a16="http://schemas.microsoft.com/office/drawing/2014/main" id="{390A438F-3107-42D5-B195-51B51F37992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27" name="Shape 27">
                <a:extLst>
                  <a:ext uri="{FF2B5EF4-FFF2-40B4-BE49-F238E27FC236}">
                    <a16:creationId xmlns:a16="http://schemas.microsoft.com/office/drawing/2014/main" id="{13445F28-962C-4040-98CE-A11190AA8F3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28" name="Shape 2">
          <a:extLst>
            <a:ext uri="{FF2B5EF4-FFF2-40B4-BE49-F238E27FC236}">
              <a16:creationId xmlns:a16="http://schemas.microsoft.com/office/drawing/2014/main" id="{CF89DE25-1C7D-4BDE-9DCE-9D4DB940E55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29" name="Shape 28">
            <a:extLst>
              <a:ext uri="{FF2B5EF4-FFF2-40B4-BE49-F238E27FC236}">
                <a16:creationId xmlns:a16="http://schemas.microsoft.com/office/drawing/2014/main" id="{F211BB87-A94B-48AE-BDE7-A5F0E1079BD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30" name="Shape 4">
              <a:extLst>
                <a:ext uri="{FF2B5EF4-FFF2-40B4-BE49-F238E27FC236}">
                  <a16:creationId xmlns:a16="http://schemas.microsoft.com/office/drawing/2014/main" id="{EB68512F-107E-4770-A6AD-09AEC9D3B24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31" name="Shape 29">
              <a:extLst>
                <a:ext uri="{FF2B5EF4-FFF2-40B4-BE49-F238E27FC236}">
                  <a16:creationId xmlns:a16="http://schemas.microsoft.com/office/drawing/2014/main" id="{2CAC4224-0E03-4444-870F-C2B10CBB08E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32" name="Shape 30">
                <a:extLst>
                  <a:ext uri="{FF2B5EF4-FFF2-40B4-BE49-F238E27FC236}">
                    <a16:creationId xmlns:a16="http://schemas.microsoft.com/office/drawing/2014/main" id="{4C82FBF8-B90E-4429-A24F-6A8C6C6F1B3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33" name="Shape 31">
                <a:extLst>
                  <a:ext uri="{FF2B5EF4-FFF2-40B4-BE49-F238E27FC236}">
                    <a16:creationId xmlns:a16="http://schemas.microsoft.com/office/drawing/2014/main" id="{FEC0170A-C93A-4F39-ACCD-1B8BCEFF421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34" name="Shape 2">
          <a:extLst>
            <a:ext uri="{FF2B5EF4-FFF2-40B4-BE49-F238E27FC236}">
              <a16:creationId xmlns:a16="http://schemas.microsoft.com/office/drawing/2014/main" id="{8FEEC00D-69D8-40C5-A63F-17E0667B6DE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35" name="Shape 3">
            <a:extLst>
              <a:ext uri="{FF2B5EF4-FFF2-40B4-BE49-F238E27FC236}">
                <a16:creationId xmlns:a16="http://schemas.microsoft.com/office/drawing/2014/main" id="{5D989757-CBAF-42CA-97BB-CE7DCFAFD5F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36" name="Shape 4">
              <a:extLst>
                <a:ext uri="{FF2B5EF4-FFF2-40B4-BE49-F238E27FC236}">
                  <a16:creationId xmlns:a16="http://schemas.microsoft.com/office/drawing/2014/main" id="{9133A883-863E-4AD3-854D-B0AEE3177A8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37" name="Shape 5">
              <a:extLst>
                <a:ext uri="{FF2B5EF4-FFF2-40B4-BE49-F238E27FC236}">
                  <a16:creationId xmlns:a16="http://schemas.microsoft.com/office/drawing/2014/main" id="{CB70A733-A9F2-482A-9D4D-137C3446DB7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38" name="Shape 6">
                <a:extLst>
                  <a:ext uri="{FF2B5EF4-FFF2-40B4-BE49-F238E27FC236}">
                    <a16:creationId xmlns:a16="http://schemas.microsoft.com/office/drawing/2014/main" id="{0A13D405-12FF-45DE-8FFA-E24EA716C0F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39" name="Shape 7">
                <a:extLst>
                  <a:ext uri="{FF2B5EF4-FFF2-40B4-BE49-F238E27FC236}">
                    <a16:creationId xmlns:a16="http://schemas.microsoft.com/office/drawing/2014/main" id="{8D8587B7-2DAC-4F3D-9DB5-B15F5F09E7C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40" name="Shape 2">
          <a:extLst>
            <a:ext uri="{FF2B5EF4-FFF2-40B4-BE49-F238E27FC236}">
              <a16:creationId xmlns:a16="http://schemas.microsoft.com/office/drawing/2014/main" id="{87101F88-4BEE-45A2-B812-8BD6B476339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41" name="Shape 8">
            <a:extLst>
              <a:ext uri="{FF2B5EF4-FFF2-40B4-BE49-F238E27FC236}">
                <a16:creationId xmlns:a16="http://schemas.microsoft.com/office/drawing/2014/main" id="{7874E63B-3700-4981-A968-4D486AB2C4C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42" name="Shape 4">
              <a:extLst>
                <a:ext uri="{FF2B5EF4-FFF2-40B4-BE49-F238E27FC236}">
                  <a16:creationId xmlns:a16="http://schemas.microsoft.com/office/drawing/2014/main" id="{6C58C373-6FDD-41AE-AF3E-A8F11394561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43" name="Shape 9">
              <a:extLst>
                <a:ext uri="{FF2B5EF4-FFF2-40B4-BE49-F238E27FC236}">
                  <a16:creationId xmlns:a16="http://schemas.microsoft.com/office/drawing/2014/main" id="{F1DDA157-0820-4FC6-9388-8F7030EBAB1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44" name="Shape 10">
                <a:extLst>
                  <a:ext uri="{FF2B5EF4-FFF2-40B4-BE49-F238E27FC236}">
                    <a16:creationId xmlns:a16="http://schemas.microsoft.com/office/drawing/2014/main" id="{C9AA0CFC-1ADC-457B-9BBD-4E961351A0B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45" name="Shape 11">
                <a:extLst>
                  <a:ext uri="{FF2B5EF4-FFF2-40B4-BE49-F238E27FC236}">
                    <a16:creationId xmlns:a16="http://schemas.microsoft.com/office/drawing/2014/main" id="{4A1431E3-DC12-4592-9854-FDA0478E56F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46" name="Shape 2">
          <a:extLst>
            <a:ext uri="{FF2B5EF4-FFF2-40B4-BE49-F238E27FC236}">
              <a16:creationId xmlns:a16="http://schemas.microsoft.com/office/drawing/2014/main" id="{8E3856C4-C1DF-4D75-A4B8-8400A4ABCAA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47" name="Shape 12">
            <a:extLst>
              <a:ext uri="{FF2B5EF4-FFF2-40B4-BE49-F238E27FC236}">
                <a16:creationId xmlns:a16="http://schemas.microsoft.com/office/drawing/2014/main" id="{03184B11-4D62-48BF-A4AA-545D4ADF1C3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48" name="Shape 4">
              <a:extLst>
                <a:ext uri="{FF2B5EF4-FFF2-40B4-BE49-F238E27FC236}">
                  <a16:creationId xmlns:a16="http://schemas.microsoft.com/office/drawing/2014/main" id="{F32E00B6-AC6D-4524-BCE5-7B5AF72C835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49" name="Shape 13">
              <a:extLst>
                <a:ext uri="{FF2B5EF4-FFF2-40B4-BE49-F238E27FC236}">
                  <a16:creationId xmlns:a16="http://schemas.microsoft.com/office/drawing/2014/main" id="{CDFB8A96-A900-493A-8E85-2E3672C7840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50" name="Shape 14">
                <a:extLst>
                  <a:ext uri="{FF2B5EF4-FFF2-40B4-BE49-F238E27FC236}">
                    <a16:creationId xmlns:a16="http://schemas.microsoft.com/office/drawing/2014/main" id="{8A960500-9949-4F31-9CAA-4184AF7452B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51" name="Shape 15">
                <a:extLst>
                  <a:ext uri="{FF2B5EF4-FFF2-40B4-BE49-F238E27FC236}">
                    <a16:creationId xmlns:a16="http://schemas.microsoft.com/office/drawing/2014/main" id="{83195407-5AF1-49BA-8240-4437F0E4518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52" name="Shape 2">
          <a:extLst>
            <a:ext uri="{FF2B5EF4-FFF2-40B4-BE49-F238E27FC236}">
              <a16:creationId xmlns:a16="http://schemas.microsoft.com/office/drawing/2014/main" id="{CE9BF77F-98D5-4352-BA27-2A41285A2D7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53" name="Shape 16">
            <a:extLst>
              <a:ext uri="{FF2B5EF4-FFF2-40B4-BE49-F238E27FC236}">
                <a16:creationId xmlns:a16="http://schemas.microsoft.com/office/drawing/2014/main" id="{63BE4718-446A-41FA-966B-B806B37CA65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54" name="Shape 4">
              <a:extLst>
                <a:ext uri="{FF2B5EF4-FFF2-40B4-BE49-F238E27FC236}">
                  <a16:creationId xmlns:a16="http://schemas.microsoft.com/office/drawing/2014/main" id="{BFBF4652-EB5A-4B59-BAA9-248B4F0C8E4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55" name="Shape 17">
              <a:extLst>
                <a:ext uri="{FF2B5EF4-FFF2-40B4-BE49-F238E27FC236}">
                  <a16:creationId xmlns:a16="http://schemas.microsoft.com/office/drawing/2014/main" id="{071B354B-05F9-4EE7-A8C1-20BF1F6D95D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56" name="Shape 18">
                <a:extLst>
                  <a:ext uri="{FF2B5EF4-FFF2-40B4-BE49-F238E27FC236}">
                    <a16:creationId xmlns:a16="http://schemas.microsoft.com/office/drawing/2014/main" id="{A6F27CFF-0C1A-4C3C-9DFA-31EF18606B3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57" name="Shape 19">
                <a:extLst>
                  <a:ext uri="{FF2B5EF4-FFF2-40B4-BE49-F238E27FC236}">
                    <a16:creationId xmlns:a16="http://schemas.microsoft.com/office/drawing/2014/main" id="{DC744BE1-0D2E-4278-A7C3-32E6A11CB36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58" name="Shape 2">
          <a:extLst>
            <a:ext uri="{FF2B5EF4-FFF2-40B4-BE49-F238E27FC236}">
              <a16:creationId xmlns:a16="http://schemas.microsoft.com/office/drawing/2014/main" id="{859902D4-91F3-41E3-BC53-60A1930549F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59" name="Shape 20">
            <a:extLst>
              <a:ext uri="{FF2B5EF4-FFF2-40B4-BE49-F238E27FC236}">
                <a16:creationId xmlns:a16="http://schemas.microsoft.com/office/drawing/2014/main" id="{2F6E5EDF-1808-4368-BE57-429CC754530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60" name="Shape 4">
              <a:extLst>
                <a:ext uri="{FF2B5EF4-FFF2-40B4-BE49-F238E27FC236}">
                  <a16:creationId xmlns:a16="http://schemas.microsoft.com/office/drawing/2014/main" id="{2D17C393-A466-4262-BE0B-F69232E5A02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61" name="Shape 21">
              <a:extLst>
                <a:ext uri="{FF2B5EF4-FFF2-40B4-BE49-F238E27FC236}">
                  <a16:creationId xmlns:a16="http://schemas.microsoft.com/office/drawing/2014/main" id="{71F6B2C5-9726-4EFA-ABEE-3A1B13ADABD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62" name="Shape 22">
                <a:extLst>
                  <a:ext uri="{FF2B5EF4-FFF2-40B4-BE49-F238E27FC236}">
                    <a16:creationId xmlns:a16="http://schemas.microsoft.com/office/drawing/2014/main" id="{F73B4973-9DBC-4836-8368-F409FA9E4A0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63" name="Shape 23">
                <a:extLst>
                  <a:ext uri="{FF2B5EF4-FFF2-40B4-BE49-F238E27FC236}">
                    <a16:creationId xmlns:a16="http://schemas.microsoft.com/office/drawing/2014/main" id="{934AD8FC-9A91-4ADA-BF8A-5D9061D346D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64" name="Shape 2">
          <a:extLst>
            <a:ext uri="{FF2B5EF4-FFF2-40B4-BE49-F238E27FC236}">
              <a16:creationId xmlns:a16="http://schemas.microsoft.com/office/drawing/2014/main" id="{745763D1-FDF1-4D0D-98D0-0E885FAEB22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65" name="Shape 24">
            <a:extLst>
              <a:ext uri="{FF2B5EF4-FFF2-40B4-BE49-F238E27FC236}">
                <a16:creationId xmlns:a16="http://schemas.microsoft.com/office/drawing/2014/main" id="{EF68BFA8-EF80-4C34-BE72-46D28B40A2E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66" name="Shape 4">
              <a:extLst>
                <a:ext uri="{FF2B5EF4-FFF2-40B4-BE49-F238E27FC236}">
                  <a16:creationId xmlns:a16="http://schemas.microsoft.com/office/drawing/2014/main" id="{293B296C-2338-4C07-B990-57D07CAB216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67" name="Shape 25">
              <a:extLst>
                <a:ext uri="{FF2B5EF4-FFF2-40B4-BE49-F238E27FC236}">
                  <a16:creationId xmlns:a16="http://schemas.microsoft.com/office/drawing/2014/main" id="{297E5CB7-0C24-4A25-9B61-28C7A6FA04F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68" name="Shape 26">
                <a:extLst>
                  <a:ext uri="{FF2B5EF4-FFF2-40B4-BE49-F238E27FC236}">
                    <a16:creationId xmlns:a16="http://schemas.microsoft.com/office/drawing/2014/main" id="{BD994158-A533-43EA-9FFD-107B99A7FC6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69" name="Shape 27">
                <a:extLst>
                  <a:ext uri="{FF2B5EF4-FFF2-40B4-BE49-F238E27FC236}">
                    <a16:creationId xmlns:a16="http://schemas.microsoft.com/office/drawing/2014/main" id="{DDD11706-FC1D-4111-97A2-C4E62CC7CEA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70" name="Shape 2">
          <a:extLst>
            <a:ext uri="{FF2B5EF4-FFF2-40B4-BE49-F238E27FC236}">
              <a16:creationId xmlns:a16="http://schemas.microsoft.com/office/drawing/2014/main" id="{2EDEB9BB-957F-4567-AADE-0FD98FC3D4E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71" name="Shape 28">
            <a:extLst>
              <a:ext uri="{FF2B5EF4-FFF2-40B4-BE49-F238E27FC236}">
                <a16:creationId xmlns:a16="http://schemas.microsoft.com/office/drawing/2014/main" id="{9E67C114-CF61-4C20-8047-9BBED2399E2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72" name="Shape 4">
              <a:extLst>
                <a:ext uri="{FF2B5EF4-FFF2-40B4-BE49-F238E27FC236}">
                  <a16:creationId xmlns:a16="http://schemas.microsoft.com/office/drawing/2014/main" id="{DB42E5C2-E291-4CEB-BC14-F8AFFFBD5E1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73" name="Shape 29">
              <a:extLst>
                <a:ext uri="{FF2B5EF4-FFF2-40B4-BE49-F238E27FC236}">
                  <a16:creationId xmlns:a16="http://schemas.microsoft.com/office/drawing/2014/main" id="{159F7549-D80C-4EA4-BB3F-8F164810F34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74" name="Shape 30">
                <a:extLst>
                  <a:ext uri="{FF2B5EF4-FFF2-40B4-BE49-F238E27FC236}">
                    <a16:creationId xmlns:a16="http://schemas.microsoft.com/office/drawing/2014/main" id="{B1C56CEF-C8E6-4588-9348-83689C62796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75" name="Shape 31">
                <a:extLst>
                  <a:ext uri="{FF2B5EF4-FFF2-40B4-BE49-F238E27FC236}">
                    <a16:creationId xmlns:a16="http://schemas.microsoft.com/office/drawing/2014/main" id="{D3127809-DE9C-4A07-BF3E-5F3103C2821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76" name="Shape 2">
          <a:extLst>
            <a:ext uri="{FF2B5EF4-FFF2-40B4-BE49-F238E27FC236}">
              <a16:creationId xmlns:a16="http://schemas.microsoft.com/office/drawing/2014/main" id="{13B9D4B1-49B3-4306-8A62-B40AE4FEF9B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77" name="Shape 3">
            <a:extLst>
              <a:ext uri="{FF2B5EF4-FFF2-40B4-BE49-F238E27FC236}">
                <a16:creationId xmlns:a16="http://schemas.microsoft.com/office/drawing/2014/main" id="{A13A0CE3-9AF6-404C-8ADC-CC3271FF559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78" name="Shape 4">
              <a:extLst>
                <a:ext uri="{FF2B5EF4-FFF2-40B4-BE49-F238E27FC236}">
                  <a16:creationId xmlns:a16="http://schemas.microsoft.com/office/drawing/2014/main" id="{AEDA6DC7-F070-44AF-8A3B-55588BBA893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79" name="Shape 5">
              <a:extLst>
                <a:ext uri="{FF2B5EF4-FFF2-40B4-BE49-F238E27FC236}">
                  <a16:creationId xmlns:a16="http://schemas.microsoft.com/office/drawing/2014/main" id="{4F0F710D-B1E7-45FF-9351-F33341E67B2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80" name="Shape 6">
                <a:extLst>
                  <a:ext uri="{FF2B5EF4-FFF2-40B4-BE49-F238E27FC236}">
                    <a16:creationId xmlns:a16="http://schemas.microsoft.com/office/drawing/2014/main" id="{F4D07DB1-E208-4EB0-B9AD-4CE21ABBB1C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81" name="Shape 7">
                <a:extLst>
                  <a:ext uri="{FF2B5EF4-FFF2-40B4-BE49-F238E27FC236}">
                    <a16:creationId xmlns:a16="http://schemas.microsoft.com/office/drawing/2014/main" id="{6600921E-04C5-4A81-95CD-75E93FF9CBF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82" name="Shape 2">
          <a:extLst>
            <a:ext uri="{FF2B5EF4-FFF2-40B4-BE49-F238E27FC236}">
              <a16:creationId xmlns:a16="http://schemas.microsoft.com/office/drawing/2014/main" id="{D35BE5B8-0CB7-4ACD-9D18-45825574590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83" name="Shape 8">
            <a:extLst>
              <a:ext uri="{FF2B5EF4-FFF2-40B4-BE49-F238E27FC236}">
                <a16:creationId xmlns:a16="http://schemas.microsoft.com/office/drawing/2014/main" id="{D146D933-26E4-4544-B1CF-B6A5DFF5779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84" name="Shape 4">
              <a:extLst>
                <a:ext uri="{FF2B5EF4-FFF2-40B4-BE49-F238E27FC236}">
                  <a16:creationId xmlns:a16="http://schemas.microsoft.com/office/drawing/2014/main" id="{5EF749C5-0EDF-403C-B943-FAC0CE1BD01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85" name="Shape 9">
              <a:extLst>
                <a:ext uri="{FF2B5EF4-FFF2-40B4-BE49-F238E27FC236}">
                  <a16:creationId xmlns:a16="http://schemas.microsoft.com/office/drawing/2014/main" id="{20CD05E0-DFFD-4A46-A94F-FEBBEC1FC50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86" name="Shape 10">
                <a:extLst>
                  <a:ext uri="{FF2B5EF4-FFF2-40B4-BE49-F238E27FC236}">
                    <a16:creationId xmlns:a16="http://schemas.microsoft.com/office/drawing/2014/main" id="{25434F74-80A6-461F-AFD5-DE3937BB5F3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87" name="Shape 11">
                <a:extLst>
                  <a:ext uri="{FF2B5EF4-FFF2-40B4-BE49-F238E27FC236}">
                    <a16:creationId xmlns:a16="http://schemas.microsoft.com/office/drawing/2014/main" id="{FD64338E-7815-4586-BE35-D5AD83A47D8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88" name="Shape 2">
          <a:extLst>
            <a:ext uri="{FF2B5EF4-FFF2-40B4-BE49-F238E27FC236}">
              <a16:creationId xmlns:a16="http://schemas.microsoft.com/office/drawing/2014/main" id="{9C143A81-A2BF-4237-8054-0827A8A8BBE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89" name="Shape 12">
            <a:extLst>
              <a:ext uri="{FF2B5EF4-FFF2-40B4-BE49-F238E27FC236}">
                <a16:creationId xmlns:a16="http://schemas.microsoft.com/office/drawing/2014/main" id="{6240AD6E-4D85-4B02-B026-7A86D73DD12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90" name="Shape 4">
              <a:extLst>
                <a:ext uri="{FF2B5EF4-FFF2-40B4-BE49-F238E27FC236}">
                  <a16:creationId xmlns:a16="http://schemas.microsoft.com/office/drawing/2014/main" id="{E81C0248-9792-457C-8364-50E2391B16D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91" name="Shape 13">
              <a:extLst>
                <a:ext uri="{FF2B5EF4-FFF2-40B4-BE49-F238E27FC236}">
                  <a16:creationId xmlns:a16="http://schemas.microsoft.com/office/drawing/2014/main" id="{15795511-019C-49B1-AFBF-CB9724FB773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92" name="Shape 14">
                <a:extLst>
                  <a:ext uri="{FF2B5EF4-FFF2-40B4-BE49-F238E27FC236}">
                    <a16:creationId xmlns:a16="http://schemas.microsoft.com/office/drawing/2014/main" id="{2302A052-7321-4147-AFCB-3401F2900C1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93" name="Shape 15">
                <a:extLst>
                  <a:ext uri="{FF2B5EF4-FFF2-40B4-BE49-F238E27FC236}">
                    <a16:creationId xmlns:a16="http://schemas.microsoft.com/office/drawing/2014/main" id="{1D46D0C2-9AB7-44B8-B1B1-933F93518F4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1994" name="Shape 2">
          <a:extLst>
            <a:ext uri="{FF2B5EF4-FFF2-40B4-BE49-F238E27FC236}">
              <a16:creationId xmlns:a16="http://schemas.microsoft.com/office/drawing/2014/main" id="{54DFF6B7-060F-4664-B412-9E2C54117AF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1995" name="Shape 16">
            <a:extLst>
              <a:ext uri="{FF2B5EF4-FFF2-40B4-BE49-F238E27FC236}">
                <a16:creationId xmlns:a16="http://schemas.microsoft.com/office/drawing/2014/main" id="{29EA24CB-B71F-420D-A4F5-76E4F7A3710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996" name="Shape 4">
              <a:extLst>
                <a:ext uri="{FF2B5EF4-FFF2-40B4-BE49-F238E27FC236}">
                  <a16:creationId xmlns:a16="http://schemas.microsoft.com/office/drawing/2014/main" id="{1E0C8001-D5E0-40EE-B42E-B29780FDF2C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997" name="Shape 17">
              <a:extLst>
                <a:ext uri="{FF2B5EF4-FFF2-40B4-BE49-F238E27FC236}">
                  <a16:creationId xmlns:a16="http://schemas.microsoft.com/office/drawing/2014/main" id="{E2097B41-37D4-497C-BCDB-4464AAA549F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998" name="Shape 18">
                <a:extLst>
                  <a:ext uri="{FF2B5EF4-FFF2-40B4-BE49-F238E27FC236}">
                    <a16:creationId xmlns:a16="http://schemas.microsoft.com/office/drawing/2014/main" id="{B859B2CD-D5C9-415F-9B83-2573ABC4497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99" name="Shape 19">
                <a:extLst>
                  <a:ext uri="{FF2B5EF4-FFF2-40B4-BE49-F238E27FC236}">
                    <a16:creationId xmlns:a16="http://schemas.microsoft.com/office/drawing/2014/main" id="{6DA22323-9180-454E-AC70-15024DE38EF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00" name="Shape 2">
          <a:extLst>
            <a:ext uri="{FF2B5EF4-FFF2-40B4-BE49-F238E27FC236}">
              <a16:creationId xmlns:a16="http://schemas.microsoft.com/office/drawing/2014/main" id="{A0B489E7-CC13-48F0-971D-13EDFEA7096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01" name="Shape 20">
            <a:extLst>
              <a:ext uri="{FF2B5EF4-FFF2-40B4-BE49-F238E27FC236}">
                <a16:creationId xmlns:a16="http://schemas.microsoft.com/office/drawing/2014/main" id="{D25D91E8-F897-4E2A-99D1-7710556EB21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02" name="Shape 4">
              <a:extLst>
                <a:ext uri="{FF2B5EF4-FFF2-40B4-BE49-F238E27FC236}">
                  <a16:creationId xmlns:a16="http://schemas.microsoft.com/office/drawing/2014/main" id="{13493A66-8ED3-4864-A9C4-2A4E63EAF79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03" name="Shape 21">
              <a:extLst>
                <a:ext uri="{FF2B5EF4-FFF2-40B4-BE49-F238E27FC236}">
                  <a16:creationId xmlns:a16="http://schemas.microsoft.com/office/drawing/2014/main" id="{6317A67D-0821-4B91-B4CB-E4E4EF1DCFD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04" name="Shape 22">
                <a:extLst>
                  <a:ext uri="{FF2B5EF4-FFF2-40B4-BE49-F238E27FC236}">
                    <a16:creationId xmlns:a16="http://schemas.microsoft.com/office/drawing/2014/main" id="{4B1ABA75-4606-44F9-A54B-2A8E66FDA76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05" name="Shape 23">
                <a:extLst>
                  <a:ext uri="{FF2B5EF4-FFF2-40B4-BE49-F238E27FC236}">
                    <a16:creationId xmlns:a16="http://schemas.microsoft.com/office/drawing/2014/main" id="{078944B2-6753-477A-B6B0-8EFA15742E5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06" name="Shape 2">
          <a:extLst>
            <a:ext uri="{FF2B5EF4-FFF2-40B4-BE49-F238E27FC236}">
              <a16:creationId xmlns:a16="http://schemas.microsoft.com/office/drawing/2014/main" id="{D52844E4-BB96-48B5-850D-870004D1CE2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07" name="Shape 24">
            <a:extLst>
              <a:ext uri="{FF2B5EF4-FFF2-40B4-BE49-F238E27FC236}">
                <a16:creationId xmlns:a16="http://schemas.microsoft.com/office/drawing/2014/main" id="{1D30A089-B070-4A33-81E7-6A0C3C611CA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08" name="Shape 4">
              <a:extLst>
                <a:ext uri="{FF2B5EF4-FFF2-40B4-BE49-F238E27FC236}">
                  <a16:creationId xmlns:a16="http://schemas.microsoft.com/office/drawing/2014/main" id="{B7734A64-343B-483E-8D52-289FFE17050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09" name="Shape 25">
              <a:extLst>
                <a:ext uri="{FF2B5EF4-FFF2-40B4-BE49-F238E27FC236}">
                  <a16:creationId xmlns:a16="http://schemas.microsoft.com/office/drawing/2014/main" id="{46EE5BF3-F268-4942-966A-55F4910B6F4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10" name="Shape 26">
                <a:extLst>
                  <a:ext uri="{FF2B5EF4-FFF2-40B4-BE49-F238E27FC236}">
                    <a16:creationId xmlns:a16="http://schemas.microsoft.com/office/drawing/2014/main" id="{3CC1DC47-1B36-41D7-9C39-9B33C20C256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11" name="Shape 27">
                <a:extLst>
                  <a:ext uri="{FF2B5EF4-FFF2-40B4-BE49-F238E27FC236}">
                    <a16:creationId xmlns:a16="http://schemas.microsoft.com/office/drawing/2014/main" id="{F90C2110-8B1A-4B2F-B42E-7A2989E0B83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12" name="Shape 2">
          <a:extLst>
            <a:ext uri="{FF2B5EF4-FFF2-40B4-BE49-F238E27FC236}">
              <a16:creationId xmlns:a16="http://schemas.microsoft.com/office/drawing/2014/main" id="{C0EC572A-E8D6-4FF0-9E24-D16070195E9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13" name="Shape 28">
            <a:extLst>
              <a:ext uri="{FF2B5EF4-FFF2-40B4-BE49-F238E27FC236}">
                <a16:creationId xmlns:a16="http://schemas.microsoft.com/office/drawing/2014/main" id="{645C8FEB-D1B9-436E-B941-ACA0F5CEB91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14" name="Shape 4">
              <a:extLst>
                <a:ext uri="{FF2B5EF4-FFF2-40B4-BE49-F238E27FC236}">
                  <a16:creationId xmlns:a16="http://schemas.microsoft.com/office/drawing/2014/main" id="{99E9BC8F-13C2-4457-8A53-9CA05AF4C51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15" name="Shape 29">
              <a:extLst>
                <a:ext uri="{FF2B5EF4-FFF2-40B4-BE49-F238E27FC236}">
                  <a16:creationId xmlns:a16="http://schemas.microsoft.com/office/drawing/2014/main" id="{650C5540-D95B-497A-BF37-B0631902A68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16" name="Shape 30">
                <a:extLst>
                  <a:ext uri="{FF2B5EF4-FFF2-40B4-BE49-F238E27FC236}">
                    <a16:creationId xmlns:a16="http://schemas.microsoft.com/office/drawing/2014/main" id="{67396C87-B161-4C6F-978E-98E2C519DAA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17" name="Shape 31">
                <a:extLst>
                  <a:ext uri="{FF2B5EF4-FFF2-40B4-BE49-F238E27FC236}">
                    <a16:creationId xmlns:a16="http://schemas.microsoft.com/office/drawing/2014/main" id="{5C2C5D24-F710-48C2-8C88-975E983FD3F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18" name="Shape 2">
          <a:extLst>
            <a:ext uri="{FF2B5EF4-FFF2-40B4-BE49-F238E27FC236}">
              <a16:creationId xmlns:a16="http://schemas.microsoft.com/office/drawing/2014/main" id="{31B25D7A-0E58-4A5F-96F1-317E4287C70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19" name="Shape 3">
            <a:extLst>
              <a:ext uri="{FF2B5EF4-FFF2-40B4-BE49-F238E27FC236}">
                <a16:creationId xmlns:a16="http://schemas.microsoft.com/office/drawing/2014/main" id="{FBF1CD53-D4B9-46CE-8C92-972692B4C0C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20" name="Shape 4">
              <a:extLst>
                <a:ext uri="{FF2B5EF4-FFF2-40B4-BE49-F238E27FC236}">
                  <a16:creationId xmlns:a16="http://schemas.microsoft.com/office/drawing/2014/main" id="{005140AF-3C24-4CBD-9599-75C4FA31A3C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21" name="Shape 5">
              <a:extLst>
                <a:ext uri="{FF2B5EF4-FFF2-40B4-BE49-F238E27FC236}">
                  <a16:creationId xmlns:a16="http://schemas.microsoft.com/office/drawing/2014/main" id="{5FA05FA9-AD37-41F5-90B8-EB275EA3317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22" name="Shape 6">
                <a:extLst>
                  <a:ext uri="{FF2B5EF4-FFF2-40B4-BE49-F238E27FC236}">
                    <a16:creationId xmlns:a16="http://schemas.microsoft.com/office/drawing/2014/main" id="{9D643037-9FFD-44C0-B650-5610BFF6B69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23" name="Shape 7">
                <a:extLst>
                  <a:ext uri="{FF2B5EF4-FFF2-40B4-BE49-F238E27FC236}">
                    <a16:creationId xmlns:a16="http://schemas.microsoft.com/office/drawing/2014/main" id="{E59F5C80-1435-417E-AF18-F18874F1A77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24" name="Shape 2">
          <a:extLst>
            <a:ext uri="{FF2B5EF4-FFF2-40B4-BE49-F238E27FC236}">
              <a16:creationId xmlns:a16="http://schemas.microsoft.com/office/drawing/2014/main" id="{F152DBE5-CC99-4279-880B-B575E5C92E4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25" name="Shape 8">
            <a:extLst>
              <a:ext uri="{FF2B5EF4-FFF2-40B4-BE49-F238E27FC236}">
                <a16:creationId xmlns:a16="http://schemas.microsoft.com/office/drawing/2014/main" id="{93103F60-9631-44A3-9591-447E20D4DB3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26" name="Shape 4">
              <a:extLst>
                <a:ext uri="{FF2B5EF4-FFF2-40B4-BE49-F238E27FC236}">
                  <a16:creationId xmlns:a16="http://schemas.microsoft.com/office/drawing/2014/main" id="{C874F509-3B6E-4D25-9FD2-C6E7D34B660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27" name="Shape 9">
              <a:extLst>
                <a:ext uri="{FF2B5EF4-FFF2-40B4-BE49-F238E27FC236}">
                  <a16:creationId xmlns:a16="http://schemas.microsoft.com/office/drawing/2014/main" id="{70F09045-B103-4C1D-BFBC-9B7F8128848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28" name="Shape 10">
                <a:extLst>
                  <a:ext uri="{FF2B5EF4-FFF2-40B4-BE49-F238E27FC236}">
                    <a16:creationId xmlns:a16="http://schemas.microsoft.com/office/drawing/2014/main" id="{E8BB6D4B-5CC4-4279-81EB-A722F419CAC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29" name="Shape 11">
                <a:extLst>
                  <a:ext uri="{FF2B5EF4-FFF2-40B4-BE49-F238E27FC236}">
                    <a16:creationId xmlns:a16="http://schemas.microsoft.com/office/drawing/2014/main" id="{20EFE99E-F7B4-477E-B70C-E3A0FB3F176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30" name="Shape 2">
          <a:extLst>
            <a:ext uri="{FF2B5EF4-FFF2-40B4-BE49-F238E27FC236}">
              <a16:creationId xmlns:a16="http://schemas.microsoft.com/office/drawing/2014/main" id="{BE228D19-9DD9-478A-8C89-2E846BB642B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31" name="Shape 12">
            <a:extLst>
              <a:ext uri="{FF2B5EF4-FFF2-40B4-BE49-F238E27FC236}">
                <a16:creationId xmlns:a16="http://schemas.microsoft.com/office/drawing/2014/main" id="{60325FE0-7122-4680-A6F8-40C2CC44275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32" name="Shape 4">
              <a:extLst>
                <a:ext uri="{FF2B5EF4-FFF2-40B4-BE49-F238E27FC236}">
                  <a16:creationId xmlns:a16="http://schemas.microsoft.com/office/drawing/2014/main" id="{7CE997CB-077E-4C53-8BF0-58F75D62B73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33" name="Shape 13">
              <a:extLst>
                <a:ext uri="{FF2B5EF4-FFF2-40B4-BE49-F238E27FC236}">
                  <a16:creationId xmlns:a16="http://schemas.microsoft.com/office/drawing/2014/main" id="{23A6C835-CFF7-41A6-8E8B-EB7719BB1D9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34" name="Shape 14">
                <a:extLst>
                  <a:ext uri="{FF2B5EF4-FFF2-40B4-BE49-F238E27FC236}">
                    <a16:creationId xmlns:a16="http://schemas.microsoft.com/office/drawing/2014/main" id="{726DFE5C-7CE3-463C-8AE7-5673F63E1DA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35" name="Shape 15">
                <a:extLst>
                  <a:ext uri="{FF2B5EF4-FFF2-40B4-BE49-F238E27FC236}">
                    <a16:creationId xmlns:a16="http://schemas.microsoft.com/office/drawing/2014/main" id="{2C34B263-3410-4DCE-964D-6F870216991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36" name="Shape 2">
          <a:extLst>
            <a:ext uri="{FF2B5EF4-FFF2-40B4-BE49-F238E27FC236}">
              <a16:creationId xmlns:a16="http://schemas.microsoft.com/office/drawing/2014/main" id="{AAF6D8D2-75BD-4B2F-B01E-5FC8CF02486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37" name="Shape 16">
            <a:extLst>
              <a:ext uri="{FF2B5EF4-FFF2-40B4-BE49-F238E27FC236}">
                <a16:creationId xmlns:a16="http://schemas.microsoft.com/office/drawing/2014/main" id="{B5AC81A1-F6D3-4682-B38C-8C268246D89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38" name="Shape 4">
              <a:extLst>
                <a:ext uri="{FF2B5EF4-FFF2-40B4-BE49-F238E27FC236}">
                  <a16:creationId xmlns:a16="http://schemas.microsoft.com/office/drawing/2014/main" id="{E6139CF8-81E2-4A0F-814C-C02B6A4F8BC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39" name="Shape 17">
              <a:extLst>
                <a:ext uri="{FF2B5EF4-FFF2-40B4-BE49-F238E27FC236}">
                  <a16:creationId xmlns:a16="http://schemas.microsoft.com/office/drawing/2014/main" id="{26FDA3DA-014E-486A-AECB-CD552B20E79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40" name="Shape 18">
                <a:extLst>
                  <a:ext uri="{FF2B5EF4-FFF2-40B4-BE49-F238E27FC236}">
                    <a16:creationId xmlns:a16="http://schemas.microsoft.com/office/drawing/2014/main" id="{F5AB418E-C54E-4D40-BD5E-9D114BB0AEC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41" name="Shape 19">
                <a:extLst>
                  <a:ext uri="{FF2B5EF4-FFF2-40B4-BE49-F238E27FC236}">
                    <a16:creationId xmlns:a16="http://schemas.microsoft.com/office/drawing/2014/main" id="{3DF11631-216D-41A5-B5AF-C336AAF7488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42" name="Shape 2">
          <a:extLst>
            <a:ext uri="{FF2B5EF4-FFF2-40B4-BE49-F238E27FC236}">
              <a16:creationId xmlns:a16="http://schemas.microsoft.com/office/drawing/2014/main" id="{2067ECE9-FC96-49E9-A446-B247F866D01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43" name="Shape 20">
            <a:extLst>
              <a:ext uri="{FF2B5EF4-FFF2-40B4-BE49-F238E27FC236}">
                <a16:creationId xmlns:a16="http://schemas.microsoft.com/office/drawing/2014/main" id="{01BECF27-6B7A-4173-AA25-F1160167988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44" name="Shape 4">
              <a:extLst>
                <a:ext uri="{FF2B5EF4-FFF2-40B4-BE49-F238E27FC236}">
                  <a16:creationId xmlns:a16="http://schemas.microsoft.com/office/drawing/2014/main" id="{D7478DF4-4830-4EA8-B354-FE12FA8E60A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45" name="Shape 21">
              <a:extLst>
                <a:ext uri="{FF2B5EF4-FFF2-40B4-BE49-F238E27FC236}">
                  <a16:creationId xmlns:a16="http://schemas.microsoft.com/office/drawing/2014/main" id="{2328DCA6-BA78-4BEB-A3C7-4EEA2C18D50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46" name="Shape 22">
                <a:extLst>
                  <a:ext uri="{FF2B5EF4-FFF2-40B4-BE49-F238E27FC236}">
                    <a16:creationId xmlns:a16="http://schemas.microsoft.com/office/drawing/2014/main" id="{CB4454D7-E1BA-413A-A163-206A7E24793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47" name="Shape 23">
                <a:extLst>
                  <a:ext uri="{FF2B5EF4-FFF2-40B4-BE49-F238E27FC236}">
                    <a16:creationId xmlns:a16="http://schemas.microsoft.com/office/drawing/2014/main" id="{DED1AAD5-224F-4998-BF4F-371DB931606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48" name="Shape 2">
          <a:extLst>
            <a:ext uri="{FF2B5EF4-FFF2-40B4-BE49-F238E27FC236}">
              <a16:creationId xmlns:a16="http://schemas.microsoft.com/office/drawing/2014/main" id="{9BE0B400-C9BC-422D-9800-0012BDD2418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49" name="Shape 24">
            <a:extLst>
              <a:ext uri="{FF2B5EF4-FFF2-40B4-BE49-F238E27FC236}">
                <a16:creationId xmlns:a16="http://schemas.microsoft.com/office/drawing/2014/main" id="{732FFAAD-BCA9-4417-AB58-AC7497C07BD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50" name="Shape 4">
              <a:extLst>
                <a:ext uri="{FF2B5EF4-FFF2-40B4-BE49-F238E27FC236}">
                  <a16:creationId xmlns:a16="http://schemas.microsoft.com/office/drawing/2014/main" id="{4142481A-9C28-4AFC-92DE-FC7114FE448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51" name="Shape 25">
              <a:extLst>
                <a:ext uri="{FF2B5EF4-FFF2-40B4-BE49-F238E27FC236}">
                  <a16:creationId xmlns:a16="http://schemas.microsoft.com/office/drawing/2014/main" id="{1999A533-617D-42FC-82B4-0A0CB3D5131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52" name="Shape 26">
                <a:extLst>
                  <a:ext uri="{FF2B5EF4-FFF2-40B4-BE49-F238E27FC236}">
                    <a16:creationId xmlns:a16="http://schemas.microsoft.com/office/drawing/2014/main" id="{41A31222-07BB-4FDB-AA5F-5CCDE9D3423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53" name="Shape 27">
                <a:extLst>
                  <a:ext uri="{FF2B5EF4-FFF2-40B4-BE49-F238E27FC236}">
                    <a16:creationId xmlns:a16="http://schemas.microsoft.com/office/drawing/2014/main" id="{8103F7CB-880D-48E3-BCA5-818E283BBF0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54" name="Shape 2">
          <a:extLst>
            <a:ext uri="{FF2B5EF4-FFF2-40B4-BE49-F238E27FC236}">
              <a16:creationId xmlns:a16="http://schemas.microsoft.com/office/drawing/2014/main" id="{E1712E52-270F-4D14-B3F2-683EFE4F2AA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55" name="Shape 28">
            <a:extLst>
              <a:ext uri="{FF2B5EF4-FFF2-40B4-BE49-F238E27FC236}">
                <a16:creationId xmlns:a16="http://schemas.microsoft.com/office/drawing/2014/main" id="{120E77CA-3C62-4DE8-B677-6E227E0787C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56" name="Shape 4">
              <a:extLst>
                <a:ext uri="{FF2B5EF4-FFF2-40B4-BE49-F238E27FC236}">
                  <a16:creationId xmlns:a16="http://schemas.microsoft.com/office/drawing/2014/main" id="{3A285599-8BE2-443F-8CB4-8FF898FF5D1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57" name="Shape 29">
              <a:extLst>
                <a:ext uri="{FF2B5EF4-FFF2-40B4-BE49-F238E27FC236}">
                  <a16:creationId xmlns:a16="http://schemas.microsoft.com/office/drawing/2014/main" id="{484779AD-1AD3-45E0-AB01-010960C3510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58" name="Shape 30">
                <a:extLst>
                  <a:ext uri="{FF2B5EF4-FFF2-40B4-BE49-F238E27FC236}">
                    <a16:creationId xmlns:a16="http://schemas.microsoft.com/office/drawing/2014/main" id="{DD7B7C76-F759-4BFC-ABC7-A1C58726BD0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59" name="Shape 31">
                <a:extLst>
                  <a:ext uri="{FF2B5EF4-FFF2-40B4-BE49-F238E27FC236}">
                    <a16:creationId xmlns:a16="http://schemas.microsoft.com/office/drawing/2014/main" id="{F0BC610E-7BE5-4688-BC5C-6EA317A3B73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60" name="Shape 2">
          <a:extLst>
            <a:ext uri="{FF2B5EF4-FFF2-40B4-BE49-F238E27FC236}">
              <a16:creationId xmlns:a16="http://schemas.microsoft.com/office/drawing/2014/main" id="{3F59CD91-879C-495D-B85A-347310F48BA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61" name="Shape 3">
            <a:extLst>
              <a:ext uri="{FF2B5EF4-FFF2-40B4-BE49-F238E27FC236}">
                <a16:creationId xmlns:a16="http://schemas.microsoft.com/office/drawing/2014/main" id="{DC0A9D21-BDBF-44B6-9180-61E3D29237B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62" name="Shape 4">
              <a:extLst>
                <a:ext uri="{FF2B5EF4-FFF2-40B4-BE49-F238E27FC236}">
                  <a16:creationId xmlns:a16="http://schemas.microsoft.com/office/drawing/2014/main" id="{780A7927-8900-4A11-BAF2-91EF9DE41D1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63" name="Shape 5">
              <a:extLst>
                <a:ext uri="{FF2B5EF4-FFF2-40B4-BE49-F238E27FC236}">
                  <a16:creationId xmlns:a16="http://schemas.microsoft.com/office/drawing/2014/main" id="{CD10956C-CA26-4432-899A-7F509AAE4AF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64" name="Shape 6">
                <a:extLst>
                  <a:ext uri="{FF2B5EF4-FFF2-40B4-BE49-F238E27FC236}">
                    <a16:creationId xmlns:a16="http://schemas.microsoft.com/office/drawing/2014/main" id="{7DE6C817-FE86-40F6-8104-8620C179974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65" name="Shape 7">
                <a:extLst>
                  <a:ext uri="{FF2B5EF4-FFF2-40B4-BE49-F238E27FC236}">
                    <a16:creationId xmlns:a16="http://schemas.microsoft.com/office/drawing/2014/main" id="{181AE2F3-9D83-48F1-A9AB-C96FCB599DD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66" name="Shape 2">
          <a:extLst>
            <a:ext uri="{FF2B5EF4-FFF2-40B4-BE49-F238E27FC236}">
              <a16:creationId xmlns:a16="http://schemas.microsoft.com/office/drawing/2014/main" id="{299CB73D-60AC-4B53-8CDC-2053C1CA81A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67" name="Shape 8">
            <a:extLst>
              <a:ext uri="{FF2B5EF4-FFF2-40B4-BE49-F238E27FC236}">
                <a16:creationId xmlns:a16="http://schemas.microsoft.com/office/drawing/2014/main" id="{6B1DF054-DA55-429E-9D93-18DB5E43E9B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68" name="Shape 4">
              <a:extLst>
                <a:ext uri="{FF2B5EF4-FFF2-40B4-BE49-F238E27FC236}">
                  <a16:creationId xmlns:a16="http://schemas.microsoft.com/office/drawing/2014/main" id="{AFEDE2D8-2D3D-4334-9DC0-9A16B19CDFA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69" name="Shape 9">
              <a:extLst>
                <a:ext uri="{FF2B5EF4-FFF2-40B4-BE49-F238E27FC236}">
                  <a16:creationId xmlns:a16="http://schemas.microsoft.com/office/drawing/2014/main" id="{CD8C5BF2-C98B-4EFE-B468-9C6BE26B8ED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70" name="Shape 10">
                <a:extLst>
                  <a:ext uri="{FF2B5EF4-FFF2-40B4-BE49-F238E27FC236}">
                    <a16:creationId xmlns:a16="http://schemas.microsoft.com/office/drawing/2014/main" id="{A8DF3B3F-1A68-47F3-9ED1-7B37CB963C5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71" name="Shape 11">
                <a:extLst>
                  <a:ext uri="{FF2B5EF4-FFF2-40B4-BE49-F238E27FC236}">
                    <a16:creationId xmlns:a16="http://schemas.microsoft.com/office/drawing/2014/main" id="{B7C198E7-5C83-45B0-9CF0-8A1E98AEF56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72" name="Shape 2">
          <a:extLst>
            <a:ext uri="{FF2B5EF4-FFF2-40B4-BE49-F238E27FC236}">
              <a16:creationId xmlns:a16="http://schemas.microsoft.com/office/drawing/2014/main" id="{30CEB1E5-4D34-4FB3-96E8-49505AA5BB0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73" name="Shape 12">
            <a:extLst>
              <a:ext uri="{FF2B5EF4-FFF2-40B4-BE49-F238E27FC236}">
                <a16:creationId xmlns:a16="http://schemas.microsoft.com/office/drawing/2014/main" id="{B5470938-69A7-4B12-A902-C2E95B81EC6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74" name="Shape 4">
              <a:extLst>
                <a:ext uri="{FF2B5EF4-FFF2-40B4-BE49-F238E27FC236}">
                  <a16:creationId xmlns:a16="http://schemas.microsoft.com/office/drawing/2014/main" id="{E81478AA-D147-4364-87F7-48889B1090D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75" name="Shape 13">
              <a:extLst>
                <a:ext uri="{FF2B5EF4-FFF2-40B4-BE49-F238E27FC236}">
                  <a16:creationId xmlns:a16="http://schemas.microsoft.com/office/drawing/2014/main" id="{910A52E4-1633-4F4E-87FB-DD9D45C9E76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76" name="Shape 14">
                <a:extLst>
                  <a:ext uri="{FF2B5EF4-FFF2-40B4-BE49-F238E27FC236}">
                    <a16:creationId xmlns:a16="http://schemas.microsoft.com/office/drawing/2014/main" id="{D45DB167-585D-431A-AD4D-9451D22495F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77" name="Shape 15">
                <a:extLst>
                  <a:ext uri="{FF2B5EF4-FFF2-40B4-BE49-F238E27FC236}">
                    <a16:creationId xmlns:a16="http://schemas.microsoft.com/office/drawing/2014/main" id="{8E29C5A6-4E84-4093-A23C-5DDE331A914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78" name="Shape 2">
          <a:extLst>
            <a:ext uri="{FF2B5EF4-FFF2-40B4-BE49-F238E27FC236}">
              <a16:creationId xmlns:a16="http://schemas.microsoft.com/office/drawing/2014/main" id="{C19CC344-5E6A-4AF0-9408-DEC3CEAB631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79" name="Shape 16">
            <a:extLst>
              <a:ext uri="{FF2B5EF4-FFF2-40B4-BE49-F238E27FC236}">
                <a16:creationId xmlns:a16="http://schemas.microsoft.com/office/drawing/2014/main" id="{3535BDDA-D48E-4B1C-B09E-277EDEBAAF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80" name="Shape 4">
              <a:extLst>
                <a:ext uri="{FF2B5EF4-FFF2-40B4-BE49-F238E27FC236}">
                  <a16:creationId xmlns:a16="http://schemas.microsoft.com/office/drawing/2014/main" id="{8F761914-B871-4ABE-95BD-396CE6763C9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81" name="Shape 17">
              <a:extLst>
                <a:ext uri="{FF2B5EF4-FFF2-40B4-BE49-F238E27FC236}">
                  <a16:creationId xmlns:a16="http://schemas.microsoft.com/office/drawing/2014/main" id="{F7CB5B0F-0DDB-46BD-B873-4740FDF8692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82" name="Shape 18">
                <a:extLst>
                  <a:ext uri="{FF2B5EF4-FFF2-40B4-BE49-F238E27FC236}">
                    <a16:creationId xmlns:a16="http://schemas.microsoft.com/office/drawing/2014/main" id="{A19C09E1-F162-48C7-98CE-B1B56F7AB34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83" name="Shape 19">
                <a:extLst>
                  <a:ext uri="{FF2B5EF4-FFF2-40B4-BE49-F238E27FC236}">
                    <a16:creationId xmlns:a16="http://schemas.microsoft.com/office/drawing/2014/main" id="{CCC944D8-5B46-4B4C-B7F1-FAD6F349B19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84" name="Shape 2">
          <a:extLst>
            <a:ext uri="{FF2B5EF4-FFF2-40B4-BE49-F238E27FC236}">
              <a16:creationId xmlns:a16="http://schemas.microsoft.com/office/drawing/2014/main" id="{87A71A50-5463-47DE-A589-4941161056B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85" name="Shape 20">
            <a:extLst>
              <a:ext uri="{FF2B5EF4-FFF2-40B4-BE49-F238E27FC236}">
                <a16:creationId xmlns:a16="http://schemas.microsoft.com/office/drawing/2014/main" id="{3EA2BA7A-A54A-4852-94D5-F2882323003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86" name="Shape 4">
              <a:extLst>
                <a:ext uri="{FF2B5EF4-FFF2-40B4-BE49-F238E27FC236}">
                  <a16:creationId xmlns:a16="http://schemas.microsoft.com/office/drawing/2014/main" id="{212E49F0-E18E-4585-9FBD-22B77CE5D05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87" name="Shape 21">
              <a:extLst>
                <a:ext uri="{FF2B5EF4-FFF2-40B4-BE49-F238E27FC236}">
                  <a16:creationId xmlns:a16="http://schemas.microsoft.com/office/drawing/2014/main" id="{D10C521B-5527-4DD7-B940-2961187A708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88" name="Shape 22">
                <a:extLst>
                  <a:ext uri="{FF2B5EF4-FFF2-40B4-BE49-F238E27FC236}">
                    <a16:creationId xmlns:a16="http://schemas.microsoft.com/office/drawing/2014/main" id="{05CC286A-470B-48F2-8701-2A49D83385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89" name="Shape 23">
                <a:extLst>
                  <a:ext uri="{FF2B5EF4-FFF2-40B4-BE49-F238E27FC236}">
                    <a16:creationId xmlns:a16="http://schemas.microsoft.com/office/drawing/2014/main" id="{BE95AC96-57A2-431D-905E-1ECC256CFBA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90" name="Shape 2">
          <a:extLst>
            <a:ext uri="{FF2B5EF4-FFF2-40B4-BE49-F238E27FC236}">
              <a16:creationId xmlns:a16="http://schemas.microsoft.com/office/drawing/2014/main" id="{E2FF4622-C7FB-4FA9-B5A8-CCF7154ADAC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91" name="Shape 24">
            <a:extLst>
              <a:ext uri="{FF2B5EF4-FFF2-40B4-BE49-F238E27FC236}">
                <a16:creationId xmlns:a16="http://schemas.microsoft.com/office/drawing/2014/main" id="{A4800F4F-AB91-4DA5-A97A-C420B2035F2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92" name="Shape 4">
              <a:extLst>
                <a:ext uri="{FF2B5EF4-FFF2-40B4-BE49-F238E27FC236}">
                  <a16:creationId xmlns:a16="http://schemas.microsoft.com/office/drawing/2014/main" id="{01CB8E99-DA10-499D-9E78-EA65B046F8A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93" name="Shape 25">
              <a:extLst>
                <a:ext uri="{FF2B5EF4-FFF2-40B4-BE49-F238E27FC236}">
                  <a16:creationId xmlns:a16="http://schemas.microsoft.com/office/drawing/2014/main" id="{9FBF9C96-5CC8-425D-96B3-4C8AAC94762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094" name="Shape 26">
                <a:extLst>
                  <a:ext uri="{FF2B5EF4-FFF2-40B4-BE49-F238E27FC236}">
                    <a16:creationId xmlns:a16="http://schemas.microsoft.com/office/drawing/2014/main" id="{A7E3A5BB-EB07-42E8-827F-0EF8422A89C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095" name="Shape 27">
                <a:extLst>
                  <a:ext uri="{FF2B5EF4-FFF2-40B4-BE49-F238E27FC236}">
                    <a16:creationId xmlns:a16="http://schemas.microsoft.com/office/drawing/2014/main" id="{B57766B7-B136-4E0C-9525-F1C90F9F661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096" name="Shape 2">
          <a:extLst>
            <a:ext uri="{FF2B5EF4-FFF2-40B4-BE49-F238E27FC236}">
              <a16:creationId xmlns:a16="http://schemas.microsoft.com/office/drawing/2014/main" id="{CE1620DE-D2A5-4D85-8E31-5611A7A8F25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097" name="Shape 28">
            <a:extLst>
              <a:ext uri="{FF2B5EF4-FFF2-40B4-BE49-F238E27FC236}">
                <a16:creationId xmlns:a16="http://schemas.microsoft.com/office/drawing/2014/main" id="{5FBDE87A-9A76-4130-A603-8FC059852C8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098" name="Shape 4">
              <a:extLst>
                <a:ext uri="{FF2B5EF4-FFF2-40B4-BE49-F238E27FC236}">
                  <a16:creationId xmlns:a16="http://schemas.microsoft.com/office/drawing/2014/main" id="{9750E428-7373-49BB-AB15-87253DD6C18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099" name="Shape 29">
              <a:extLst>
                <a:ext uri="{FF2B5EF4-FFF2-40B4-BE49-F238E27FC236}">
                  <a16:creationId xmlns:a16="http://schemas.microsoft.com/office/drawing/2014/main" id="{20FE5DCE-1C68-4BD0-8478-E9A58CBAB35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00" name="Shape 30">
                <a:extLst>
                  <a:ext uri="{FF2B5EF4-FFF2-40B4-BE49-F238E27FC236}">
                    <a16:creationId xmlns:a16="http://schemas.microsoft.com/office/drawing/2014/main" id="{663DFE8C-92DD-47A5-B567-21831DE68B4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01" name="Shape 31">
                <a:extLst>
                  <a:ext uri="{FF2B5EF4-FFF2-40B4-BE49-F238E27FC236}">
                    <a16:creationId xmlns:a16="http://schemas.microsoft.com/office/drawing/2014/main" id="{DEBB93B1-A50A-45F7-843D-3B7B87B917C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02" name="Shape 2">
          <a:extLst>
            <a:ext uri="{FF2B5EF4-FFF2-40B4-BE49-F238E27FC236}">
              <a16:creationId xmlns:a16="http://schemas.microsoft.com/office/drawing/2014/main" id="{0F543CA5-448B-460C-AA78-825D042ED45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03" name="Shape 3">
            <a:extLst>
              <a:ext uri="{FF2B5EF4-FFF2-40B4-BE49-F238E27FC236}">
                <a16:creationId xmlns:a16="http://schemas.microsoft.com/office/drawing/2014/main" id="{2E6609C9-374E-4A05-9178-9F26968E6F0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04" name="Shape 4">
              <a:extLst>
                <a:ext uri="{FF2B5EF4-FFF2-40B4-BE49-F238E27FC236}">
                  <a16:creationId xmlns:a16="http://schemas.microsoft.com/office/drawing/2014/main" id="{D0650401-2A1C-4405-9940-5BBEEBF7F7B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05" name="Shape 5">
              <a:extLst>
                <a:ext uri="{FF2B5EF4-FFF2-40B4-BE49-F238E27FC236}">
                  <a16:creationId xmlns:a16="http://schemas.microsoft.com/office/drawing/2014/main" id="{869CE6A0-1E5D-4B2F-85E7-CFCCDE3D851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06" name="Shape 6">
                <a:extLst>
                  <a:ext uri="{FF2B5EF4-FFF2-40B4-BE49-F238E27FC236}">
                    <a16:creationId xmlns:a16="http://schemas.microsoft.com/office/drawing/2014/main" id="{B84B082A-1B2B-4BF0-9274-43F08990ADF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07" name="Shape 7">
                <a:extLst>
                  <a:ext uri="{FF2B5EF4-FFF2-40B4-BE49-F238E27FC236}">
                    <a16:creationId xmlns:a16="http://schemas.microsoft.com/office/drawing/2014/main" id="{B748EE72-8EE8-458C-9EE5-0CC1883A531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08" name="Shape 2">
          <a:extLst>
            <a:ext uri="{FF2B5EF4-FFF2-40B4-BE49-F238E27FC236}">
              <a16:creationId xmlns:a16="http://schemas.microsoft.com/office/drawing/2014/main" id="{0D8FB7E7-1708-492F-8677-12540243EC1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09" name="Shape 8">
            <a:extLst>
              <a:ext uri="{FF2B5EF4-FFF2-40B4-BE49-F238E27FC236}">
                <a16:creationId xmlns:a16="http://schemas.microsoft.com/office/drawing/2014/main" id="{CFE0800E-462B-42C7-8709-9615FEF3249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10" name="Shape 4">
              <a:extLst>
                <a:ext uri="{FF2B5EF4-FFF2-40B4-BE49-F238E27FC236}">
                  <a16:creationId xmlns:a16="http://schemas.microsoft.com/office/drawing/2014/main" id="{B7B8983F-C2A7-40C4-82BC-AA9383ABD0A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11" name="Shape 9">
              <a:extLst>
                <a:ext uri="{FF2B5EF4-FFF2-40B4-BE49-F238E27FC236}">
                  <a16:creationId xmlns:a16="http://schemas.microsoft.com/office/drawing/2014/main" id="{3DD2E62C-0F8F-4D6C-9E5C-B781978734F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12" name="Shape 10">
                <a:extLst>
                  <a:ext uri="{FF2B5EF4-FFF2-40B4-BE49-F238E27FC236}">
                    <a16:creationId xmlns:a16="http://schemas.microsoft.com/office/drawing/2014/main" id="{5DF3500E-5DE1-42E6-82FD-90307C55481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13" name="Shape 11">
                <a:extLst>
                  <a:ext uri="{FF2B5EF4-FFF2-40B4-BE49-F238E27FC236}">
                    <a16:creationId xmlns:a16="http://schemas.microsoft.com/office/drawing/2014/main" id="{453400D0-292B-42E1-8F51-1DDA160D7A5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14" name="Shape 2">
          <a:extLst>
            <a:ext uri="{FF2B5EF4-FFF2-40B4-BE49-F238E27FC236}">
              <a16:creationId xmlns:a16="http://schemas.microsoft.com/office/drawing/2014/main" id="{3D12EDE8-0246-48F4-8EEE-7BA2187D1CF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15" name="Shape 12">
            <a:extLst>
              <a:ext uri="{FF2B5EF4-FFF2-40B4-BE49-F238E27FC236}">
                <a16:creationId xmlns:a16="http://schemas.microsoft.com/office/drawing/2014/main" id="{E0B186DC-38DF-4335-B91B-08993D5741A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16" name="Shape 4">
              <a:extLst>
                <a:ext uri="{FF2B5EF4-FFF2-40B4-BE49-F238E27FC236}">
                  <a16:creationId xmlns:a16="http://schemas.microsoft.com/office/drawing/2014/main" id="{778ED47A-087B-4C66-A42B-98593A85300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17" name="Shape 13">
              <a:extLst>
                <a:ext uri="{FF2B5EF4-FFF2-40B4-BE49-F238E27FC236}">
                  <a16:creationId xmlns:a16="http://schemas.microsoft.com/office/drawing/2014/main" id="{F32BE137-8FBA-4CC9-8A83-7E05F4BDCDB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18" name="Shape 14">
                <a:extLst>
                  <a:ext uri="{FF2B5EF4-FFF2-40B4-BE49-F238E27FC236}">
                    <a16:creationId xmlns:a16="http://schemas.microsoft.com/office/drawing/2014/main" id="{06DA310B-CE1E-444A-84D0-3CB9212B99B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19" name="Shape 15">
                <a:extLst>
                  <a:ext uri="{FF2B5EF4-FFF2-40B4-BE49-F238E27FC236}">
                    <a16:creationId xmlns:a16="http://schemas.microsoft.com/office/drawing/2014/main" id="{A832F965-E688-414F-BB08-98ADCD0F8F8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20" name="Shape 2">
          <a:extLst>
            <a:ext uri="{FF2B5EF4-FFF2-40B4-BE49-F238E27FC236}">
              <a16:creationId xmlns:a16="http://schemas.microsoft.com/office/drawing/2014/main" id="{FCE9FDAF-CCA3-4AE7-ADDE-3BF623C4C03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21" name="Shape 16">
            <a:extLst>
              <a:ext uri="{FF2B5EF4-FFF2-40B4-BE49-F238E27FC236}">
                <a16:creationId xmlns:a16="http://schemas.microsoft.com/office/drawing/2014/main" id="{E5F4FEBD-F402-4286-8BC1-E4BE7CB4D20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22" name="Shape 4">
              <a:extLst>
                <a:ext uri="{FF2B5EF4-FFF2-40B4-BE49-F238E27FC236}">
                  <a16:creationId xmlns:a16="http://schemas.microsoft.com/office/drawing/2014/main" id="{F6B6AE74-8609-426C-B781-D39B0AAF0F5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23" name="Shape 17">
              <a:extLst>
                <a:ext uri="{FF2B5EF4-FFF2-40B4-BE49-F238E27FC236}">
                  <a16:creationId xmlns:a16="http://schemas.microsoft.com/office/drawing/2014/main" id="{6184FC5A-CCC3-49D8-91DD-5E07CF2E4C0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24" name="Shape 18">
                <a:extLst>
                  <a:ext uri="{FF2B5EF4-FFF2-40B4-BE49-F238E27FC236}">
                    <a16:creationId xmlns:a16="http://schemas.microsoft.com/office/drawing/2014/main" id="{4D1F9ABD-171C-4B2D-8312-79AA74F0FEE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25" name="Shape 19">
                <a:extLst>
                  <a:ext uri="{FF2B5EF4-FFF2-40B4-BE49-F238E27FC236}">
                    <a16:creationId xmlns:a16="http://schemas.microsoft.com/office/drawing/2014/main" id="{8853F2FD-352D-4F10-83DA-95863DCFB04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26" name="Shape 2">
          <a:extLst>
            <a:ext uri="{FF2B5EF4-FFF2-40B4-BE49-F238E27FC236}">
              <a16:creationId xmlns:a16="http://schemas.microsoft.com/office/drawing/2014/main" id="{6C567362-9F29-452C-BA49-5293CAA00AC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27" name="Shape 20">
            <a:extLst>
              <a:ext uri="{FF2B5EF4-FFF2-40B4-BE49-F238E27FC236}">
                <a16:creationId xmlns:a16="http://schemas.microsoft.com/office/drawing/2014/main" id="{7702734D-80C6-41EF-8F2C-E73C7C02195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28" name="Shape 4">
              <a:extLst>
                <a:ext uri="{FF2B5EF4-FFF2-40B4-BE49-F238E27FC236}">
                  <a16:creationId xmlns:a16="http://schemas.microsoft.com/office/drawing/2014/main" id="{8EE5DB49-1412-486B-9743-0CCC758832B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29" name="Shape 21">
              <a:extLst>
                <a:ext uri="{FF2B5EF4-FFF2-40B4-BE49-F238E27FC236}">
                  <a16:creationId xmlns:a16="http://schemas.microsoft.com/office/drawing/2014/main" id="{A77376F4-DBA4-492C-B12C-FC912BA59E5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30" name="Shape 22">
                <a:extLst>
                  <a:ext uri="{FF2B5EF4-FFF2-40B4-BE49-F238E27FC236}">
                    <a16:creationId xmlns:a16="http://schemas.microsoft.com/office/drawing/2014/main" id="{045D7994-7AC1-459E-9DF6-A60C561C8A1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31" name="Shape 23">
                <a:extLst>
                  <a:ext uri="{FF2B5EF4-FFF2-40B4-BE49-F238E27FC236}">
                    <a16:creationId xmlns:a16="http://schemas.microsoft.com/office/drawing/2014/main" id="{2C451440-5ABC-4096-A6D0-C8823A790F4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32" name="Shape 2">
          <a:extLst>
            <a:ext uri="{FF2B5EF4-FFF2-40B4-BE49-F238E27FC236}">
              <a16:creationId xmlns:a16="http://schemas.microsoft.com/office/drawing/2014/main" id="{E80775AA-B0F2-4417-946F-44A3F456B99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33" name="Shape 24">
            <a:extLst>
              <a:ext uri="{FF2B5EF4-FFF2-40B4-BE49-F238E27FC236}">
                <a16:creationId xmlns:a16="http://schemas.microsoft.com/office/drawing/2014/main" id="{27016F75-EBCF-4714-BB88-E8B3D551011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34" name="Shape 4">
              <a:extLst>
                <a:ext uri="{FF2B5EF4-FFF2-40B4-BE49-F238E27FC236}">
                  <a16:creationId xmlns:a16="http://schemas.microsoft.com/office/drawing/2014/main" id="{AC046F26-6106-44D5-9979-DFC544AB251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35" name="Shape 25">
              <a:extLst>
                <a:ext uri="{FF2B5EF4-FFF2-40B4-BE49-F238E27FC236}">
                  <a16:creationId xmlns:a16="http://schemas.microsoft.com/office/drawing/2014/main" id="{08B850CD-F9C8-4AB8-A71E-B184E195D53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36" name="Shape 26">
                <a:extLst>
                  <a:ext uri="{FF2B5EF4-FFF2-40B4-BE49-F238E27FC236}">
                    <a16:creationId xmlns:a16="http://schemas.microsoft.com/office/drawing/2014/main" id="{80735A7F-8CF8-4C03-B72F-9C2B308C54C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37" name="Shape 27">
                <a:extLst>
                  <a:ext uri="{FF2B5EF4-FFF2-40B4-BE49-F238E27FC236}">
                    <a16:creationId xmlns:a16="http://schemas.microsoft.com/office/drawing/2014/main" id="{99D2732C-2CE8-416F-84C8-75336E1E937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38" name="Shape 2">
          <a:extLst>
            <a:ext uri="{FF2B5EF4-FFF2-40B4-BE49-F238E27FC236}">
              <a16:creationId xmlns:a16="http://schemas.microsoft.com/office/drawing/2014/main" id="{B56E2226-38EE-41DD-A481-74A5659DF26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39" name="Shape 28">
            <a:extLst>
              <a:ext uri="{FF2B5EF4-FFF2-40B4-BE49-F238E27FC236}">
                <a16:creationId xmlns:a16="http://schemas.microsoft.com/office/drawing/2014/main" id="{316F27E7-CCAE-47A5-9FD9-C8B0E92D6E3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40" name="Shape 4">
              <a:extLst>
                <a:ext uri="{FF2B5EF4-FFF2-40B4-BE49-F238E27FC236}">
                  <a16:creationId xmlns:a16="http://schemas.microsoft.com/office/drawing/2014/main" id="{CAD5E646-3AE7-4A7A-9EBC-A5A61CB6BFC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41" name="Shape 29">
              <a:extLst>
                <a:ext uri="{FF2B5EF4-FFF2-40B4-BE49-F238E27FC236}">
                  <a16:creationId xmlns:a16="http://schemas.microsoft.com/office/drawing/2014/main" id="{F8D0AFC2-C675-4199-9E67-300D3AF0052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42" name="Shape 30">
                <a:extLst>
                  <a:ext uri="{FF2B5EF4-FFF2-40B4-BE49-F238E27FC236}">
                    <a16:creationId xmlns:a16="http://schemas.microsoft.com/office/drawing/2014/main" id="{11900C10-CC0A-44CD-9A19-9838BE33E65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43" name="Shape 31">
                <a:extLst>
                  <a:ext uri="{FF2B5EF4-FFF2-40B4-BE49-F238E27FC236}">
                    <a16:creationId xmlns:a16="http://schemas.microsoft.com/office/drawing/2014/main" id="{352A4C3D-85F5-4887-AE0E-DABE4DF6871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44" name="Shape 2">
          <a:extLst>
            <a:ext uri="{FF2B5EF4-FFF2-40B4-BE49-F238E27FC236}">
              <a16:creationId xmlns:a16="http://schemas.microsoft.com/office/drawing/2014/main" id="{13275A06-F590-448A-B167-4E322364EE6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45" name="Shape 3">
            <a:extLst>
              <a:ext uri="{FF2B5EF4-FFF2-40B4-BE49-F238E27FC236}">
                <a16:creationId xmlns:a16="http://schemas.microsoft.com/office/drawing/2014/main" id="{07029074-8FE4-474F-8FCE-9509CEE5F88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46" name="Shape 4">
              <a:extLst>
                <a:ext uri="{FF2B5EF4-FFF2-40B4-BE49-F238E27FC236}">
                  <a16:creationId xmlns:a16="http://schemas.microsoft.com/office/drawing/2014/main" id="{CBCB2754-7915-4151-86F7-78BF55EF612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47" name="Shape 5">
              <a:extLst>
                <a:ext uri="{FF2B5EF4-FFF2-40B4-BE49-F238E27FC236}">
                  <a16:creationId xmlns:a16="http://schemas.microsoft.com/office/drawing/2014/main" id="{6A38C0EA-DCD8-4A82-8E9B-794D304A8DF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48" name="Shape 6">
                <a:extLst>
                  <a:ext uri="{FF2B5EF4-FFF2-40B4-BE49-F238E27FC236}">
                    <a16:creationId xmlns:a16="http://schemas.microsoft.com/office/drawing/2014/main" id="{5BDB759C-7DF3-4C7F-BD45-1DF31FF4BA2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49" name="Shape 7">
                <a:extLst>
                  <a:ext uri="{FF2B5EF4-FFF2-40B4-BE49-F238E27FC236}">
                    <a16:creationId xmlns:a16="http://schemas.microsoft.com/office/drawing/2014/main" id="{8127C66F-75A9-4EC5-820B-7056C5F657E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50" name="Shape 2">
          <a:extLst>
            <a:ext uri="{FF2B5EF4-FFF2-40B4-BE49-F238E27FC236}">
              <a16:creationId xmlns:a16="http://schemas.microsoft.com/office/drawing/2014/main" id="{FADE0161-4500-4E5A-901C-31965AF9554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51" name="Shape 8">
            <a:extLst>
              <a:ext uri="{FF2B5EF4-FFF2-40B4-BE49-F238E27FC236}">
                <a16:creationId xmlns:a16="http://schemas.microsoft.com/office/drawing/2014/main" id="{A1F0E9B7-0E38-4FB0-832D-33D87B98179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52" name="Shape 4">
              <a:extLst>
                <a:ext uri="{FF2B5EF4-FFF2-40B4-BE49-F238E27FC236}">
                  <a16:creationId xmlns:a16="http://schemas.microsoft.com/office/drawing/2014/main" id="{B447EDF9-7281-4B22-A818-9E86525D939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53" name="Shape 9">
              <a:extLst>
                <a:ext uri="{FF2B5EF4-FFF2-40B4-BE49-F238E27FC236}">
                  <a16:creationId xmlns:a16="http://schemas.microsoft.com/office/drawing/2014/main" id="{BA9A2F01-5BEE-4F53-82EC-7B22500E74F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54" name="Shape 10">
                <a:extLst>
                  <a:ext uri="{FF2B5EF4-FFF2-40B4-BE49-F238E27FC236}">
                    <a16:creationId xmlns:a16="http://schemas.microsoft.com/office/drawing/2014/main" id="{6B7E3301-0878-4144-A6FC-88ED59AF869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55" name="Shape 11">
                <a:extLst>
                  <a:ext uri="{FF2B5EF4-FFF2-40B4-BE49-F238E27FC236}">
                    <a16:creationId xmlns:a16="http://schemas.microsoft.com/office/drawing/2014/main" id="{19FE76F3-7E13-470D-8CD2-23A61A40676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56" name="Shape 2">
          <a:extLst>
            <a:ext uri="{FF2B5EF4-FFF2-40B4-BE49-F238E27FC236}">
              <a16:creationId xmlns:a16="http://schemas.microsoft.com/office/drawing/2014/main" id="{FBD7381C-77AB-4218-98C7-D220A8D3ECD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57" name="Shape 12">
            <a:extLst>
              <a:ext uri="{FF2B5EF4-FFF2-40B4-BE49-F238E27FC236}">
                <a16:creationId xmlns:a16="http://schemas.microsoft.com/office/drawing/2014/main" id="{DA8FD349-CBDE-4D57-8AA5-3988B91E936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58" name="Shape 4">
              <a:extLst>
                <a:ext uri="{FF2B5EF4-FFF2-40B4-BE49-F238E27FC236}">
                  <a16:creationId xmlns:a16="http://schemas.microsoft.com/office/drawing/2014/main" id="{026F5256-25B9-45B8-A5A5-F3B2EE88D7D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59" name="Shape 13">
              <a:extLst>
                <a:ext uri="{FF2B5EF4-FFF2-40B4-BE49-F238E27FC236}">
                  <a16:creationId xmlns:a16="http://schemas.microsoft.com/office/drawing/2014/main" id="{728EBC20-FE39-4227-BE0F-01633E0ABF5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60" name="Shape 14">
                <a:extLst>
                  <a:ext uri="{FF2B5EF4-FFF2-40B4-BE49-F238E27FC236}">
                    <a16:creationId xmlns:a16="http://schemas.microsoft.com/office/drawing/2014/main" id="{B1E4E16B-EB4B-4F68-810A-A50777447B6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61" name="Shape 15">
                <a:extLst>
                  <a:ext uri="{FF2B5EF4-FFF2-40B4-BE49-F238E27FC236}">
                    <a16:creationId xmlns:a16="http://schemas.microsoft.com/office/drawing/2014/main" id="{5B836D3D-3B58-4B4D-BA03-6160A0F8325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62" name="Shape 2">
          <a:extLst>
            <a:ext uri="{FF2B5EF4-FFF2-40B4-BE49-F238E27FC236}">
              <a16:creationId xmlns:a16="http://schemas.microsoft.com/office/drawing/2014/main" id="{F3F3FBF4-9E71-4592-8C29-543D285714E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63" name="Shape 16">
            <a:extLst>
              <a:ext uri="{FF2B5EF4-FFF2-40B4-BE49-F238E27FC236}">
                <a16:creationId xmlns:a16="http://schemas.microsoft.com/office/drawing/2014/main" id="{85AB9D21-E3F9-4E5E-9B2F-E1210A8AF70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64" name="Shape 4">
              <a:extLst>
                <a:ext uri="{FF2B5EF4-FFF2-40B4-BE49-F238E27FC236}">
                  <a16:creationId xmlns:a16="http://schemas.microsoft.com/office/drawing/2014/main" id="{E26C9524-B58F-4EC8-8156-23DE2094FB9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65" name="Shape 17">
              <a:extLst>
                <a:ext uri="{FF2B5EF4-FFF2-40B4-BE49-F238E27FC236}">
                  <a16:creationId xmlns:a16="http://schemas.microsoft.com/office/drawing/2014/main" id="{5E3DB52D-54E7-45FB-87DC-E0354F6350F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66" name="Shape 18">
                <a:extLst>
                  <a:ext uri="{FF2B5EF4-FFF2-40B4-BE49-F238E27FC236}">
                    <a16:creationId xmlns:a16="http://schemas.microsoft.com/office/drawing/2014/main" id="{76605F33-49E0-4501-996C-3302B7062C3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67" name="Shape 19">
                <a:extLst>
                  <a:ext uri="{FF2B5EF4-FFF2-40B4-BE49-F238E27FC236}">
                    <a16:creationId xmlns:a16="http://schemas.microsoft.com/office/drawing/2014/main" id="{3713F658-8A4F-4A5A-B4F6-FB92A97B367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68" name="Shape 2">
          <a:extLst>
            <a:ext uri="{FF2B5EF4-FFF2-40B4-BE49-F238E27FC236}">
              <a16:creationId xmlns:a16="http://schemas.microsoft.com/office/drawing/2014/main" id="{21689060-19FD-4046-B67F-D766D9E2D71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69" name="Shape 20">
            <a:extLst>
              <a:ext uri="{FF2B5EF4-FFF2-40B4-BE49-F238E27FC236}">
                <a16:creationId xmlns:a16="http://schemas.microsoft.com/office/drawing/2014/main" id="{638A1916-20DC-4E30-A535-C2DC9C56126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70" name="Shape 4">
              <a:extLst>
                <a:ext uri="{FF2B5EF4-FFF2-40B4-BE49-F238E27FC236}">
                  <a16:creationId xmlns:a16="http://schemas.microsoft.com/office/drawing/2014/main" id="{22B96D4B-AC98-4218-A440-59CC91DED31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71" name="Shape 21">
              <a:extLst>
                <a:ext uri="{FF2B5EF4-FFF2-40B4-BE49-F238E27FC236}">
                  <a16:creationId xmlns:a16="http://schemas.microsoft.com/office/drawing/2014/main" id="{FDA0BBCA-94A0-4855-A548-80012DF11E9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72" name="Shape 22">
                <a:extLst>
                  <a:ext uri="{FF2B5EF4-FFF2-40B4-BE49-F238E27FC236}">
                    <a16:creationId xmlns:a16="http://schemas.microsoft.com/office/drawing/2014/main" id="{2EC92C81-DF85-4DDC-8B6D-FBC45E00ABE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73" name="Shape 23">
                <a:extLst>
                  <a:ext uri="{FF2B5EF4-FFF2-40B4-BE49-F238E27FC236}">
                    <a16:creationId xmlns:a16="http://schemas.microsoft.com/office/drawing/2014/main" id="{9D3F470C-CCBA-4014-954A-2419161A40B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74" name="Shape 2">
          <a:extLst>
            <a:ext uri="{FF2B5EF4-FFF2-40B4-BE49-F238E27FC236}">
              <a16:creationId xmlns:a16="http://schemas.microsoft.com/office/drawing/2014/main" id="{2EA3500D-5029-40DB-B94F-8DE800A05BB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75" name="Shape 24">
            <a:extLst>
              <a:ext uri="{FF2B5EF4-FFF2-40B4-BE49-F238E27FC236}">
                <a16:creationId xmlns:a16="http://schemas.microsoft.com/office/drawing/2014/main" id="{6A8B41FC-F558-49F6-9BBC-63B455AEBA5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76" name="Shape 4">
              <a:extLst>
                <a:ext uri="{FF2B5EF4-FFF2-40B4-BE49-F238E27FC236}">
                  <a16:creationId xmlns:a16="http://schemas.microsoft.com/office/drawing/2014/main" id="{65A471B5-1C11-44A3-AE3C-5DF748C8F4B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77" name="Shape 25">
              <a:extLst>
                <a:ext uri="{FF2B5EF4-FFF2-40B4-BE49-F238E27FC236}">
                  <a16:creationId xmlns:a16="http://schemas.microsoft.com/office/drawing/2014/main" id="{E891EE2C-7E91-45F7-AFFE-6037B003AF0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78" name="Shape 26">
                <a:extLst>
                  <a:ext uri="{FF2B5EF4-FFF2-40B4-BE49-F238E27FC236}">
                    <a16:creationId xmlns:a16="http://schemas.microsoft.com/office/drawing/2014/main" id="{946E4DA0-69DA-492F-AD55-0C52E93056D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79" name="Shape 27">
                <a:extLst>
                  <a:ext uri="{FF2B5EF4-FFF2-40B4-BE49-F238E27FC236}">
                    <a16:creationId xmlns:a16="http://schemas.microsoft.com/office/drawing/2014/main" id="{E1E682C1-F1F7-4FFF-8617-2AF0E79FB2B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80" name="Shape 2">
          <a:extLst>
            <a:ext uri="{FF2B5EF4-FFF2-40B4-BE49-F238E27FC236}">
              <a16:creationId xmlns:a16="http://schemas.microsoft.com/office/drawing/2014/main" id="{95B0C845-4F7A-40F1-945C-0BDA6E87F20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81" name="Shape 28">
            <a:extLst>
              <a:ext uri="{FF2B5EF4-FFF2-40B4-BE49-F238E27FC236}">
                <a16:creationId xmlns:a16="http://schemas.microsoft.com/office/drawing/2014/main" id="{2CE7FB78-DE39-48C5-9774-2D0C2B7C46A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82" name="Shape 4">
              <a:extLst>
                <a:ext uri="{FF2B5EF4-FFF2-40B4-BE49-F238E27FC236}">
                  <a16:creationId xmlns:a16="http://schemas.microsoft.com/office/drawing/2014/main" id="{0736361B-0096-4D5D-AE25-33D786D9030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83" name="Shape 29">
              <a:extLst>
                <a:ext uri="{FF2B5EF4-FFF2-40B4-BE49-F238E27FC236}">
                  <a16:creationId xmlns:a16="http://schemas.microsoft.com/office/drawing/2014/main" id="{6E82892B-59F9-4E52-9DD9-B39337ECA15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84" name="Shape 30">
                <a:extLst>
                  <a:ext uri="{FF2B5EF4-FFF2-40B4-BE49-F238E27FC236}">
                    <a16:creationId xmlns:a16="http://schemas.microsoft.com/office/drawing/2014/main" id="{9815B8C7-D62A-48B5-BD5B-9C6EB0F1498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85" name="Shape 31">
                <a:extLst>
                  <a:ext uri="{FF2B5EF4-FFF2-40B4-BE49-F238E27FC236}">
                    <a16:creationId xmlns:a16="http://schemas.microsoft.com/office/drawing/2014/main" id="{D43D3FA3-63F7-4C04-BD58-1C0A02A1933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86" name="Shape 2">
          <a:extLst>
            <a:ext uri="{FF2B5EF4-FFF2-40B4-BE49-F238E27FC236}">
              <a16:creationId xmlns:a16="http://schemas.microsoft.com/office/drawing/2014/main" id="{9D015C4F-A451-4446-B488-00547D9A363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87" name="Shape 3">
            <a:extLst>
              <a:ext uri="{FF2B5EF4-FFF2-40B4-BE49-F238E27FC236}">
                <a16:creationId xmlns:a16="http://schemas.microsoft.com/office/drawing/2014/main" id="{97080DE8-B571-452A-BF09-1B0765D129C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88" name="Shape 4">
              <a:extLst>
                <a:ext uri="{FF2B5EF4-FFF2-40B4-BE49-F238E27FC236}">
                  <a16:creationId xmlns:a16="http://schemas.microsoft.com/office/drawing/2014/main" id="{519293F7-8C76-4A7B-8188-60F41EA11B9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89" name="Shape 5">
              <a:extLst>
                <a:ext uri="{FF2B5EF4-FFF2-40B4-BE49-F238E27FC236}">
                  <a16:creationId xmlns:a16="http://schemas.microsoft.com/office/drawing/2014/main" id="{D21990F2-0389-43DA-87A5-400EC4D0547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90" name="Shape 6">
                <a:extLst>
                  <a:ext uri="{FF2B5EF4-FFF2-40B4-BE49-F238E27FC236}">
                    <a16:creationId xmlns:a16="http://schemas.microsoft.com/office/drawing/2014/main" id="{A13339A8-D06C-4A1D-8341-18F17FC079C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91" name="Shape 7">
                <a:extLst>
                  <a:ext uri="{FF2B5EF4-FFF2-40B4-BE49-F238E27FC236}">
                    <a16:creationId xmlns:a16="http://schemas.microsoft.com/office/drawing/2014/main" id="{16B7E7A5-08C3-41C1-8F69-DF4C810AC78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92" name="Shape 2">
          <a:extLst>
            <a:ext uri="{FF2B5EF4-FFF2-40B4-BE49-F238E27FC236}">
              <a16:creationId xmlns:a16="http://schemas.microsoft.com/office/drawing/2014/main" id="{6DAE18CC-2204-486B-935D-2D82B7BAC7C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93" name="Shape 8">
            <a:extLst>
              <a:ext uri="{FF2B5EF4-FFF2-40B4-BE49-F238E27FC236}">
                <a16:creationId xmlns:a16="http://schemas.microsoft.com/office/drawing/2014/main" id="{8472ED6F-E87E-4585-8299-D8B93571033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194" name="Shape 4">
              <a:extLst>
                <a:ext uri="{FF2B5EF4-FFF2-40B4-BE49-F238E27FC236}">
                  <a16:creationId xmlns:a16="http://schemas.microsoft.com/office/drawing/2014/main" id="{A66E8AF3-4D2B-42BE-B998-DA91BC470B1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195" name="Shape 9">
              <a:extLst>
                <a:ext uri="{FF2B5EF4-FFF2-40B4-BE49-F238E27FC236}">
                  <a16:creationId xmlns:a16="http://schemas.microsoft.com/office/drawing/2014/main" id="{731A9FB1-5DDC-444E-B2A9-80A4990FB01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196" name="Shape 10">
                <a:extLst>
                  <a:ext uri="{FF2B5EF4-FFF2-40B4-BE49-F238E27FC236}">
                    <a16:creationId xmlns:a16="http://schemas.microsoft.com/office/drawing/2014/main" id="{CC311F8E-BBE4-4A92-AEDB-786ECEC7F76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197" name="Shape 11">
                <a:extLst>
                  <a:ext uri="{FF2B5EF4-FFF2-40B4-BE49-F238E27FC236}">
                    <a16:creationId xmlns:a16="http://schemas.microsoft.com/office/drawing/2014/main" id="{2A348EBB-FC49-4A8D-8CB1-7B4A7E7165C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198" name="Shape 2">
          <a:extLst>
            <a:ext uri="{FF2B5EF4-FFF2-40B4-BE49-F238E27FC236}">
              <a16:creationId xmlns:a16="http://schemas.microsoft.com/office/drawing/2014/main" id="{94BC693B-74D6-49C7-8348-1BD5BA8AC4B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199" name="Shape 12">
            <a:extLst>
              <a:ext uri="{FF2B5EF4-FFF2-40B4-BE49-F238E27FC236}">
                <a16:creationId xmlns:a16="http://schemas.microsoft.com/office/drawing/2014/main" id="{5C885ADA-C7CB-4A98-8982-E6E9E0B439A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00" name="Shape 4">
              <a:extLst>
                <a:ext uri="{FF2B5EF4-FFF2-40B4-BE49-F238E27FC236}">
                  <a16:creationId xmlns:a16="http://schemas.microsoft.com/office/drawing/2014/main" id="{86693A73-F0FF-43E6-917E-3893A076591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01" name="Shape 13">
              <a:extLst>
                <a:ext uri="{FF2B5EF4-FFF2-40B4-BE49-F238E27FC236}">
                  <a16:creationId xmlns:a16="http://schemas.microsoft.com/office/drawing/2014/main" id="{29B0A5CA-4039-44D2-BD45-5E9B139A1A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02" name="Shape 14">
                <a:extLst>
                  <a:ext uri="{FF2B5EF4-FFF2-40B4-BE49-F238E27FC236}">
                    <a16:creationId xmlns:a16="http://schemas.microsoft.com/office/drawing/2014/main" id="{B58C4A2C-9055-46C9-A833-03DBC0D920E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03" name="Shape 15">
                <a:extLst>
                  <a:ext uri="{FF2B5EF4-FFF2-40B4-BE49-F238E27FC236}">
                    <a16:creationId xmlns:a16="http://schemas.microsoft.com/office/drawing/2014/main" id="{C47C36C9-F725-404E-B6F4-E1FCC9AF766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04" name="Shape 2">
          <a:extLst>
            <a:ext uri="{FF2B5EF4-FFF2-40B4-BE49-F238E27FC236}">
              <a16:creationId xmlns:a16="http://schemas.microsoft.com/office/drawing/2014/main" id="{4EB474B5-BB2F-4623-B30D-4213C89CD4D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05" name="Shape 16">
            <a:extLst>
              <a:ext uri="{FF2B5EF4-FFF2-40B4-BE49-F238E27FC236}">
                <a16:creationId xmlns:a16="http://schemas.microsoft.com/office/drawing/2014/main" id="{6021A49A-7E28-410D-BC0C-40F0366A98B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06" name="Shape 4">
              <a:extLst>
                <a:ext uri="{FF2B5EF4-FFF2-40B4-BE49-F238E27FC236}">
                  <a16:creationId xmlns:a16="http://schemas.microsoft.com/office/drawing/2014/main" id="{3BB74638-E0A6-4589-88EA-7B58F6FD006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07" name="Shape 17">
              <a:extLst>
                <a:ext uri="{FF2B5EF4-FFF2-40B4-BE49-F238E27FC236}">
                  <a16:creationId xmlns:a16="http://schemas.microsoft.com/office/drawing/2014/main" id="{BF4FD4A7-05C4-44D3-955D-108A1867E00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08" name="Shape 18">
                <a:extLst>
                  <a:ext uri="{FF2B5EF4-FFF2-40B4-BE49-F238E27FC236}">
                    <a16:creationId xmlns:a16="http://schemas.microsoft.com/office/drawing/2014/main" id="{F9E44090-096E-4FDF-8DD9-D125E744B12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09" name="Shape 19">
                <a:extLst>
                  <a:ext uri="{FF2B5EF4-FFF2-40B4-BE49-F238E27FC236}">
                    <a16:creationId xmlns:a16="http://schemas.microsoft.com/office/drawing/2014/main" id="{42862089-5FEA-4AA7-8BF8-F5FACA6C6FC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10" name="Shape 2">
          <a:extLst>
            <a:ext uri="{FF2B5EF4-FFF2-40B4-BE49-F238E27FC236}">
              <a16:creationId xmlns:a16="http://schemas.microsoft.com/office/drawing/2014/main" id="{DBBF6E9A-D1CC-44C6-9FE2-53652CCD2CC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11" name="Shape 20">
            <a:extLst>
              <a:ext uri="{FF2B5EF4-FFF2-40B4-BE49-F238E27FC236}">
                <a16:creationId xmlns:a16="http://schemas.microsoft.com/office/drawing/2014/main" id="{79B96C08-5EDB-48EC-A884-6ADE72B55C5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12" name="Shape 4">
              <a:extLst>
                <a:ext uri="{FF2B5EF4-FFF2-40B4-BE49-F238E27FC236}">
                  <a16:creationId xmlns:a16="http://schemas.microsoft.com/office/drawing/2014/main" id="{61DA13BE-CECF-4474-B6E2-530510AAAF9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13" name="Shape 21">
              <a:extLst>
                <a:ext uri="{FF2B5EF4-FFF2-40B4-BE49-F238E27FC236}">
                  <a16:creationId xmlns:a16="http://schemas.microsoft.com/office/drawing/2014/main" id="{8754F4BA-6053-4AA9-95BB-9F1C2FFCABB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14" name="Shape 22">
                <a:extLst>
                  <a:ext uri="{FF2B5EF4-FFF2-40B4-BE49-F238E27FC236}">
                    <a16:creationId xmlns:a16="http://schemas.microsoft.com/office/drawing/2014/main" id="{2B3A7642-871D-4A2D-9C01-0F806F347A1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15" name="Shape 23">
                <a:extLst>
                  <a:ext uri="{FF2B5EF4-FFF2-40B4-BE49-F238E27FC236}">
                    <a16:creationId xmlns:a16="http://schemas.microsoft.com/office/drawing/2014/main" id="{F2F4330F-A738-466F-A836-E27FD1769F5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16" name="Shape 2">
          <a:extLst>
            <a:ext uri="{FF2B5EF4-FFF2-40B4-BE49-F238E27FC236}">
              <a16:creationId xmlns:a16="http://schemas.microsoft.com/office/drawing/2014/main" id="{5F0FC4CF-9292-486C-AFFB-FC419CF7CEA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17" name="Shape 24">
            <a:extLst>
              <a:ext uri="{FF2B5EF4-FFF2-40B4-BE49-F238E27FC236}">
                <a16:creationId xmlns:a16="http://schemas.microsoft.com/office/drawing/2014/main" id="{4D5D8203-4007-4EB6-903E-AF81DC98F7E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18" name="Shape 4">
              <a:extLst>
                <a:ext uri="{FF2B5EF4-FFF2-40B4-BE49-F238E27FC236}">
                  <a16:creationId xmlns:a16="http://schemas.microsoft.com/office/drawing/2014/main" id="{0F89532D-096C-4702-A996-29B43F788F7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19" name="Shape 25">
              <a:extLst>
                <a:ext uri="{FF2B5EF4-FFF2-40B4-BE49-F238E27FC236}">
                  <a16:creationId xmlns:a16="http://schemas.microsoft.com/office/drawing/2014/main" id="{94B71159-725D-445B-86AA-0833C94C382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20" name="Shape 26">
                <a:extLst>
                  <a:ext uri="{FF2B5EF4-FFF2-40B4-BE49-F238E27FC236}">
                    <a16:creationId xmlns:a16="http://schemas.microsoft.com/office/drawing/2014/main" id="{6F5AB8F0-BB5B-4958-8183-B68EA86862B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21" name="Shape 27">
                <a:extLst>
                  <a:ext uri="{FF2B5EF4-FFF2-40B4-BE49-F238E27FC236}">
                    <a16:creationId xmlns:a16="http://schemas.microsoft.com/office/drawing/2014/main" id="{4423C302-10EA-429C-82AA-AF9BE83570A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22" name="Shape 2">
          <a:extLst>
            <a:ext uri="{FF2B5EF4-FFF2-40B4-BE49-F238E27FC236}">
              <a16:creationId xmlns:a16="http://schemas.microsoft.com/office/drawing/2014/main" id="{C5AEF45E-505C-4EE4-8A40-CDC2619E995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23" name="Shape 28">
            <a:extLst>
              <a:ext uri="{FF2B5EF4-FFF2-40B4-BE49-F238E27FC236}">
                <a16:creationId xmlns:a16="http://schemas.microsoft.com/office/drawing/2014/main" id="{0DF50BE4-8273-4FA1-9ED6-7FEFD2576DB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24" name="Shape 4">
              <a:extLst>
                <a:ext uri="{FF2B5EF4-FFF2-40B4-BE49-F238E27FC236}">
                  <a16:creationId xmlns:a16="http://schemas.microsoft.com/office/drawing/2014/main" id="{8BC330F6-257A-4033-89DA-563F6A33954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25" name="Shape 29">
              <a:extLst>
                <a:ext uri="{FF2B5EF4-FFF2-40B4-BE49-F238E27FC236}">
                  <a16:creationId xmlns:a16="http://schemas.microsoft.com/office/drawing/2014/main" id="{58C90EB1-39CF-4609-83E4-D39EF88048A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26" name="Shape 30">
                <a:extLst>
                  <a:ext uri="{FF2B5EF4-FFF2-40B4-BE49-F238E27FC236}">
                    <a16:creationId xmlns:a16="http://schemas.microsoft.com/office/drawing/2014/main" id="{079CD841-5E99-487B-8CF2-0A14A4851DD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27" name="Shape 31">
                <a:extLst>
                  <a:ext uri="{FF2B5EF4-FFF2-40B4-BE49-F238E27FC236}">
                    <a16:creationId xmlns:a16="http://schemas.microsoft.com/office/drawing/2014/main" id="{C6553D2A-028A-47A4-81EF-BC33CA946BD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28" name="Shape 2">
          <a:extLst>
            <a:ext uri="{FF2B5EF4-FFF2-40B4-BE49-F238E27FC236}">
              <a16:creationId xmlns:a16="http://schemas.microsoft.com/office/drawing/2014/main" id="{2F852E96-1B14-44BC-A661-86FA2202D9E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29" name="Shape 3">
            <a:extLst>
              <a:ext uri="{FF2B5EF4-FFF2-40B4-BE49-F238E27FC236}">
                <a16:creationId xmlns:a16="http://schemas.microsoft.com/office/drawing/2014/main" id="{EA6BE19E-1AD3-4206-AB5F-D7DF40FB2A2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30" name="Shape 4">
              <a:extLst>
                <a:ext uri="{FF2B5EF4-FFF2-40B4-BE49-F238E27FC236}">
                  <a16:creationId xmlns:a16="http://schemas.microsoft.com/office/drawing/2014/main" id="{5CB6F752-21EE-4783-9DD5-918448A7E5B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31" name="Shape 5">
              <a:extLst>
                <a:ext uri="{FF2B5EF4-FFF2-40B4-BE49-F238E27FC236}">
                  <a16:creationId xmlns:a16="http://schemas.microsoft.com/office/drawing/2014/main" id="{21DAF2A1-DF56-4CAA-9079-12BCB1FD6A3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32" name="Shape 6">
                <a:extLst>
                  <a:ext uri="{FF2B5EF4-FFF2-40B4-BE49-F238E27FC236}">
                    <a16:creationId xmlns:a16="http://schemas.microsoft.com/office/drawing/2014/main" id="{D583E51F-A8C3-40BD-A371-B0E7F50C736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33" name="Shape 7">
                <a:extLst>
                  <a:ext uri="{FF2B5EF4-FFF2-40B4-BE49-F238E27FC236}">
                    <a16:creationId xmlns:a16="http://schemas.microsoft.com/office/drawing/2014/main" id="{D375F73F-E634-4FF0-A9DE-BFA5AFEC8AF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34" name="Shape 2">
          <a:extLst>
            <a:ext uri="{FF2B5EF4-FFF2-40B4-BE49-F238E27FC236}">
              <a16:creationId xmlns:a16="http://schemas.microsoft.com/office/drawing/2014/main" id="{70738CFB-38E4-487A-8B36-2391764DA01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35" name="Shape 8">
            <a:extLst>
              <a:ext uri="{FF2B5EF4-FFF2-40B4-BE49-F238E27FC236}">
                <a16:creationId xmlns:a16="http://schemas.microsoft.com/office/drawing/2014/main" id="{F89D961D-00EC-4055-923F-603A8A12214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36" name="Shape 4">
              <a:extLst>
                <a:ext uri="{FF2B5EF4-FFF2-40B4-BE49-F238E27FC236}">
                  <a16:creationId xmlns:a16="http://schemas.microsoft.com/office/drawing/2014/main" id="{A47951EF-03A0-4835-8E4E-47D958F2C8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37" name="Shape 9">
              <a:extLst>
                <a:ext uri="{FF2B5EF4-FFF2-40B4-BE49-F238E27FC236}">
                  <a16:creationId xmlns:a16="http://schemas.microsoft.com/office/drawing/2014/main" id="{0FC1A064-6FFD-45BA-99FF-86DDF9EBB31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38" name="Shape 10">
                <a:extLst>
                  <a:ext uri="{FF2B5EF4-FFF2-40B4-BE49-F238E27FC236}">
                    <a16:creationId xmlns:a16="http://schemas.microsoft.com/office/drawing/2014/main" id="{542E9F41-517E-4A49-BC8C-2A1DD1D1C89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39" name="Shape 11">
                <a:extLst>
                  <a:ext uri="{FF2B5EF4-FFF2-40B4-BE49-F238E27FC236}">
                    <a16:creationId xmlns:a16="http://schemas.microsoft.com/office/drawing/2014/main" id="{CC6A605D-88D7-475D-8F85-7434A2CF3D7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40" name="Shape 2">
          <a:extLst>
            <a:ext uri="{FF2B5EF4-FFF2-40B4-BE49-F238E27FC236}">
              <a16:creationId xmlns:a16="http://schemas.microsoft.com/office/drawing/2014/main" id="{40F19B11-3995-4966-976A-4D7F33A86BE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41" name="Shape 12">
            <a:extLst>
              <a:ext uri="{FF2B5EF4-FFF2-40B4-BE49-F238E27FC236}">
                <a16:creationId xmlns:a16="http://schemas.microsoft.com/office/drawing/2014/main" id="{ECB1609A-E822-4CD7-BBC1-7725FF15531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42" name="Shape 4">
              <a:extLst>
                <a:ext uri="{FF2B5EF4-FFF2-40B4-BE49-F238E27FC236}">
                  <a16:creationId xmlns:a16="http://schemas.microsoft.com/office/drawing/2014/main" id="{28082570-3812-41D9-9D30-6D872F827D4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43" name="Shape 13">
              <a:extLst>
                <a:ext uri="{FF2B5EF4-FFF2-40B4-BE49-F238E27FC236}">
                  <a16:creationId xmlns:a16="http://schemas.microsoft.com/office/drawing/2014/main" id="{AF311552-4B82-4413-A425-EAE96C9C8C4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44" name="Shape 14">
                <a:extLst>
                  <a:ext uri="{FF2B5EF4-FFF2-40B4-BE49-F238E27FC236}">
                    <a16:creationId xmlns:a16="http://schemas.microsoft.com/office/drawing/2014/main" id="{4B0C04B0-81ED-4D1C-ACD4-40CC1CB389A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45" name="Shape 15">
                <a:extLst>
                  <a:ext uri="{FF2B5EF4-FFF2-40B4-BE49-F238E27FC236}">
                    <a16:creationId xmlns:a16="http://schemas.microsoft.com/office/drawing/2014/main" id="{1D74DFFC-7FA8-4568-8A30-B9920897E8E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46" name="Shape 2">
          <a:extLst>
            <a:ext uri="{FF2B5EF4-FFF2-40B4-BE49-F238E27FC236}">
              <a16:creationId xmlns:a16="http://schemas.microsoft.com/office/drawing/2014/main" id="{8A1CDB8A-E209-41F9-9B72-AB6B1548EA6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47" name="Shape 16">
            <a:extLst>
              <a:ext uri="{FF2B5EF4-FFF2-40B4-BE49-F238E27FC236}">
                <a16:creationId xmlns:a16="http://schemas.microsoft.com/office/drawing/2014/main" id="{1F1C09E6-82F5-4317-ABF2-D1D792B7449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48" name="Shape 4">
              <a:extLst>
                <a:ext uri="{FF2B5EF4-FFF2-40B4-BE49-F238E27FC236}">
                  <a16:creationId xmlns:a16="http://schemas.microsoft.com/office/drawing/2014/main" id="{A841677B-838E-4734-90B1-353333DDFE0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49" name="Shape 17">
              <a:extLst>
                <a:ext uri="{FF2B5EF4-FFF2-40B4-BE49-F238E27FC236}">
                  <a16:creationId xmlns:a16="http://schemas.microsoft.com/office/drawing/2014/main" id="{F5105AEB-B6B4-4953-A48D-69F6667EAEE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50" name="Shape 18">
                <a:extLst>
                  <a:ext uri="{FF2B5EF4-FFF2-40B4-BE49-F238E27FC236}">
                    <a16:creationId xmlns:a16="http://schemas.microsoft.com/office/drawing/2014/main" id="{E10827A9-6EF6-4D18-97CF-D3902B132B3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51" name="Shape 19">
                <a:extLst>
                  <a:ext uri="{FF2B5EF4-FFF2-40B4-BE49-F238E27FC236}">
                    <a16:creationId xmlns:a16="http://schemas.microsoft.com/office/drawing/2014/main" id="{3EE24BAB-E220-4901-8EC2-74074E46E62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52" name="Shape 2">
          <a:extLst>
            <a:ext uri="{FF2B5EF4-FFF2-40B4-BE49-F238E27FC236}">
              <a16:creationId xmlns:a16="http://schemas.microsoft.com/office/drawing/2014/main" id="{3852D5D9-78FA-4DBA-AD70-787BE46D001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53" name="Shape 20">
            <a:extLst>
              <a:ext uri="{FF2B5EF4-FFF2-40B4-BE49-F238E27FC236}">
                <a16:creationId xmlns:a16="http://schemas.microsoft.com/office/drawing/2014/main" id="{5E66A4A2-AF05-4170-B4BA-4B1175E83F8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54" name="Shape 4">
              <a:extLst>
                <a:ext uri="{FF2B5EF4-FFF2-40B4-BE49-F238E27FC236}">
                  <a16:creationId xmlns:a16="http://schemas.microsoft.com/office/drawing/2014/main" id="{C202799A-93C0-4F03-A904-0DA9EA92814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55" name="Shape 21">
              <a:extLst>
                <a:ext uri="{FF2B5EF4-FFF2-40B4-BE49-F238E27FC236}">
                  <a16:creationId xmlns:a16="http://schemas.microsoft.com/office/drawing/2014/main" id="{77BF52C4-AB57-4C7E-83AB-E4024001938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56" name="Shape 22">
                <a:extLst>
                  <a:ext uri="{FF2B5EF4-FFF2-40B4-BE49-F238E27FC236}">
                    <a16:creationId xmlns:a16="http://schemas.microsoft.com/office/drawing/2014/main" id="{9D480F20-FF9A-4A4B-8DA1-57D01A19858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57" name="Shape 23">
                <a:extLst>
                  <a:ext uri="{FF2B5EF4-FFF2-40B4-BE49-F238E27FC236}">
                    <a16:creationId xmlns:a16="http://schemas.microsoft.com/office/drawing/2014/main" id="{229D7C46-B3B0-46C7-92D5-4358BE2160B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58" name="Shape 2">
          <a:extLst>
            <a:ext uri="{FF2B5EF4-FFF2-40B4-BE49-F238E27FC236}">
              <a16:creationId xmlns:a16="http://schemas.microsoft.com/office/drawing/2014/main" id="{B314B669-F57D-4B4D-A4C8-B9005D6EC4B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59" name="Shape 24">
            <a:extLst>
              <a:ext uri="{FF2B5EF4-FFF2-40B4-BE49-F238E27FC236}">
                <a16:creationId xmlns:a16="http://schemas.microsoft.com/office/drawing/2014/main" id="{4C50B07D-93DF-4B50-B237-1D3F84DD62F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60" name="Shape 4">
              <a:extLst>
                <a:ext uri="{FF2B5EF4-FFF2-40B4-BE49-F238E27FC236}">
                  <a16:creationId xmlns:a16="http://schemas.microsoft.com/office/drawing/2014/main" id="{DC358402-CA62-413A-B10C-F69E2B5BA0A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61" name="Shape 25">
              <a:extLst>
                <a:ext uri="{FF2B5EF4-FFF2-40B4-BE49-F238E27FC236}">
                  <a16:creationId xmlns:a16="http://schemas.microsoft.com/office/drawing/2014/main" id="{6CD4B9D5-7096-4D9A-A886-172C76FAFC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62" name="Shape 26">
                <a:extLst>
                  <a:ext uri="{FF2B5EF4-FFF2-40B4-BE49-F238E27FC236}">
                    <a16:creationId xmlns:a16="http://schemas.microsoft.com/office/drawing/2014/main" id="{CA73E334-D6E6-4DB0-97B6-DF74806BD8B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63" name="Shape 27">
                <a:extLst>
                  <a:ext uri="{FF2B5EF4-FFF2-40B4-BE49-F238E27FC236}">
                    <a16:creationId xmlns:a16="http://schemas.microsoft.com/office/drawing/2014/main" id="{2212AF25-BB0D-4FE5-8A93-EEA33FF9A97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64" name="Shape 2">
          <a:extLst>
            <a:ext uri="{FF2B5EF4-FFF2-40B4-BE49-F238E27FC236}">
              <a16:creationId xmlns:a16="http://schemas.microsoft.com/office/drawing/2014/main" id="{F4920DD6-A207-4E8C-8DFB-6087A61AB30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65" name="Shape 28">
            <a:extLst>
              <a:ext uri="{FF2B5EF4-FFF2-40B4-BE49-F238E27FC236}">
                <a16:creationId xmlns:a16="http://schemas.microsoft.com/office/drawing/2014/main" id="{CF53C65A-F4E6-46A1-AD28-466B2B06EAB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66" name="Shape 4">
              <a:extLst>
                <a:ext uri="{FF2B5EF4-FFF2-40B4-BE49-F238E27FC236}">
                  <a16:creationId xmlns:a16="http://schemas.microsoft.com/office/drawing/2014/main" id="{89303AA7-DCDE-4389-AB07-73FF7DFB272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67" name="Shape 29">
              <a:extLst>
                <a:ext uri="{FF2B5EF4-FFF2-40B4-BE49-F238E27FC236}">
                  <a16:creationId xmlns:a16="http://schemas.microsoft.com/office/drawing/2014/main" id="{0142A56D-A488-4C3A-94B8-5B3B1B5CD21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68" name="Shape 30">
                <a:extLst>
                  <a:ext uri="{FF2B5EF4-FFF2-40B4-BE49-F238E27FC236}">
                    <a16:creationId xmlns:a16="http://schemas.microsoft.com/office/drawing/2014/main" id="{3AAABF48-C62A-4F27-803A-CC2D700D29F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69" name="Shape 31">
                <a:extLst>
                  <a:ext uri="{FF2B5EF4-FFF2-40B4-BE49-F238E27FC236}">
                    <a16:creationId xmlns:a16="http://schemas.microsoft.com/office/drawing/2014/main" id="{A117A1A3-C779-4D06-8690-BB651CE4243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70" name="Shape 2">
          <a:extLst>
            <a:ext uri="{FF2B5EF4-FFF2-40B4-BE49-F238E27FC236}">
              <a16:creationId xmlns:a16="http://schemas.microsoft.com/office/drawing/2014/main" id="{E58EDC70-F117-4913-98C1-C2373248D99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71" name="Shape 3">
            <a:extLst>
              <a:ext uri="{FF2B5EF4-FFF2-40B4-BE49-F238E27FC236}">
                <a16:creationId xmlns:a16="http://schemas.microsoft.com/office/drawing/2014/main" id="{A997CF2A-3256-404A-BDDB-E40013F075F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72" name="Shape 4">
              <a:extLst>
                <a:ext uri="{FF2B5EF4-FFF2-40B4-BE49-F238E27FC236}">
                  <a16:creationId xmlns:a16="http://schemas.microsoft.com/office/drawing/2014/main" id="{6A2389AB-F7D8-40C0-A26D-69A64A7396B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73" name="Shape 5">
              <a:extLst>
                <a:ext uri="{FF2B5EF4-FFF2-40B4-BE49-F238E27FC236}">
                  <a16:creationId xmlns:a16="http://schemas.microsoft.com/office/drawing/2014/main" id="{3639D351-64E4-49E5-9700-9B11533CD78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74" name="Shape 6">
                <a:extLst>
                  <a:ext uri="{FF2B5EF4-FFF2-40B4-BE49-F238E27FC236}">
                    <a16:creationId xmlns:a16="http://schemas.microsoft.com/office/drawing/2014/main" id="{96444445-7BC4-486D-8B17-E523A91C14C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75" name="Shape 7">
                <a:extLst>
                  <a:ext uri="{FF2B5EF4-FFF2-40B4-BE49-F238E27FC236}">
                    <a16:creationId xmlns:a16="http://schemas.microsoft.com/office/drawing/2014/main" id="{1A1DC67E-9A6C-48E1-A309-809B3BED541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76" name="Shape 2">
          <a:extLst>
            <a:ext uri="{FF2B5EF4-FFF2-40B4-BE49-F238E27FC236}">
              <a16:creationId xmlns:a16="http://schemas.microsoft.com/office/drawing/2014/main" id="{D001C376-C28B-4370-85B9-D180F21A357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77" name="Shape 8">
            <a:extLst>
              <a:ext uri="{FF2B5EF4-FFF2-40B4-BE49-F238E27FC236}">
                <a16:creationId xmlns:a16="http://schemas.microsoft.com/office/drawing/2014/main" id="{2107F7B1-A9BB-46A2-A128-B014B28DEE1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78" name="Shape 4">
              <a:extLst>
                <a:ext uri="{FF2B5EF4-FFF2-40B4-BE49-F238E27FC236}">
                  <a16:creationId xmlns:a16="http://schemas.microsoft.com/office/drawing/2014/main" id="{53885689-D9A9-4BD9-A8A0-72C06D23ABF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79" name="Shape 9">
              <a:extLst>
                <a:ext uri="{FF2B5EF4-FFF2-40B4-BE49-F238E27FC236}">
                  <a16:creationId xmlns:a16="http://schemas.microsoft.com/office/drawing/2014/main" id="{DBF274A1-6ECF-4FFB-971B-90F3C23439F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80" name="Shape 10">
                <a:extLst>
                  <a:ext uri="{FF2B5EF4-FFF2-40B4-BE49-F238E27FC236}">
                    <a16:creationId xmlns:a16="http://schemas.microsoft.com/office/drawing/2014/main" id="{E1A49BFB-7D2B-4888-A6A8-2A29FA5CE51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81" name="Shape 11">
                <a:extLst>
                  <a:ext uri="{FF2B5EF4-FFF2-40B4-BE49-F238E27FC236}">
                    <a16:creationId xmlns:a16="http://schemas.microsoft.com/office/drawing/2014/main" id="{9D03A010-7266-43CE-9F42-4967BFF099A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82" name="Shape 2">
          <a:extLst>
            <a:ext uri="{FF2B5EF4-FFF2-40B4-BE49-F238E27FC236}">
              <a16:creationId xmlns:a16="http://schemas.microsoft.com/office/drawing/2014/main" id="{46A3F8DB-6530-448D-BB72-9171C06AFE2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83" name="Shape 12">
            <a:extLst>
              <a:ext uri="{FF2B5EF4-FFF2-40B4-BE49-F238E27FC236}">
                <a16:creationId xmlns:a16="http://schemas.microsoft.com/office/drawing/2014/main" id="{08C8AEB9-3DE8-476D-A9FF-B097630ABD0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84" name="Shape 4">
              <a:extLst>
                <a:ext uri="{FF2B5EF4-FFF2-40B4-BE49-F238E27FC236}">
                  <a16:creationId xmlns:a16="http://schemas.microsoft.com/office/drawing/2014/main" id="{99951A50-E588-429D-8896-C6A9121F8E6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85" name="Shape 13">
              <a:extLst>
                <a:ext uri="{FF2B5EF4-FFF2-40B4-BE49-F238E27FC236}">
                  <a16:creationId xmlns:a16="http://schemas.microsoft.com/office/drawing/2014/main" id="{80DD3AB8-E66C-4008-95FB-AF577E4E1B4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86" name="Shape 14">
                <a:extLst>
                  <a:ext uri="{FF2B5EF4-FFF2-40B4-BE49-F238E27FC236}">
                    <a16:creationId xmlns:a16="http://schemas.microsoft.com/office/drawing/2014/main" id="{4532C5CD-7E2A-441E-9446-A166224B210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87" name="Shape 15">
                <a:extLst>
                  <a:ext uri="{FF2B5EF4-FFF2-40B4-BE49-F238E27FC236}">
                    <a16:creationId xmlns:a16="http://schemas.microsoft.com/office/drawing/2014/main" id="{C84FF3D0-1937-4C63-9A34-ABE128C66D9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88" name="Shape 2">
          <a:extLst>
            <a:ext uri="{FF2B5EF4-FFF2-40B4-BE49-F238E27FC236}">
              <a16:creationId xmlns:a16="http://schemas.microsoft.com/office/drawing/2014/main" id="{3100B764-EC16-4AF2-B688-F48167DFE38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89" name="Shape 16">
            <a:extLst>
              <a:ext uri="{FF2B5EF4-FFF2-40B4-BE49-F238E27FC236}">
                <a16:creationId xmlns:a16="http://schemas.microsoft.com/office/drawing/2014/main" id="{879E867B-D199-4704-A937-24EC670F6AD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90" name="Shape 4">
              <a:extLst>
                <a:ext uri="{FF2B5EF4-FFF2-40B4-BE49-F238E27FC236}">
                  <a16:creationId xmlns:a16="http://schemas.microsoft.com/office/drawing/2014/main" id="{8F9199CC-189A-4D5E-8A3A-CA2F1E49817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91" name="Shape 17">
              <a:extLst>
                <a:ext uri="{FF2B5EF4-FFF2-40B4-BE49-F238E27FC236}">
                  <a16:creationId xmlns:a16="http://schemas.microsoft.com/office/drawing/2014/main" id="{592A9F26-8E7E-4626-BCAF-FF1564777B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92" name="Shape 18">
                <a:extLst>
                  <a:ext uri="{FF2B5EF4-FFF2-40B4-BE49-F238E27FC236}">
                    <a16:creationId xmlns:a16="http://schemas.microsoft.com/office/drawing/2014/main" id="{441D7CA1-0005-4651-8C81-5D802D40393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93" name="Shape 19">
                <a:extLst>
                  <a:ext uri="{FF2B5EF4-FFF2-40B4-BE49-F238E27FC236}">
                    <a16:creationId xmlns:a16="http://schemas.microsoft.com/office/drawing/2014/main" id="{8EC05D14-72E4-4811-836F-0A5B8B5C04F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294" name="Shape 2">
          <a:extLst>
            <a:ext uri="{FF2B5EF4-FFF2-40B4-BE49-F238E27FC236}">
              <a16:creationId xmlns:a16="http://schemas.microsoft.com/office/drawing/2014/main" id="{B981C0AE-A6B7-42FD-8D86-6C41FEDC0BD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295" name="Shape 20">
            <a:extLst>
              <a:ext uri="{FF2B5EF4-FFF2-40B4-BE49-F238E27FC236}">
                <a16:creationId xmlns:a16="http://schemas.microsoft.com/office/drawing/2014/main" id="{599B765B-5837-4DC5-A4B9-CD43892FAC3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96" name="Shape 4">
              <a:extLst>
                <a:ext uri="{FF2B5EF4-FFF2-40B4-BE49-F238E27FC236}">
                  <a16:creationId xmlns:a16="http://schemas.microsoft.com/office/drawing/2014/main" id="{37A65F43-519D-4C0F-AECC-2A270D8AB5E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97" name="Shape 21">
              <a:extLst>
                <a:ext uri="{FF2B5EF4-FFF2-40B4-BE49-F238E27FC236}">
                  <a16:creationId xmlns:a16="http://schemas.microsoft.com/office/drawing/2014/main" id="{D8D10724-187A-4BF4-8ADF-2339AB2AE05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298" name="Shape 22">
                <a:extLst>
                  <a:ext uri="{FF2B5EF4-FFF2-40B4-BE49-F238E27FC236}">
                    <a16:creationId xmlns:a16="http://schemas.microsoft.com/office/drawing/2014/main" id="{950E1F3F-50D3-4A78-8D1A-4CB7BE1B83E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99" name="Shape 23">
                <a:extLst>
                  <a:ext uri="{FF2B5EF4-FFF2-40B4-BE49-F238E27FC236}">
                    <a16:creationId xmlns:a16="http://schemas.microsoft.com/office/drawing/2014/main" id="{A9F26112-20CD-4B32-88EB-78565ACC08E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00" name="Shape 2">
          <a:extLst>
            <a:ext uri="{FF2B5EF4-FFF2-40B4-BE49-F238E27FC236}">
              <a16:creationId xmlns:a16="http://schemas.microsoft.com/office/drawing/2014/main" id="{A346321B-A452-4C57-9F65-FC18FEBE3A9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01" name="Shape 24">
            <a:extLst>
              <a:ext uri="{FF2B5EF4-FFF2-40B4-BE49-F238E27FC236}">
                <a16:creationId xmlns:a16="http://schemas.microsoft.com/office/drawing/2014/main" id="{E5F6B85C-1FE8-4DEF-863F-284D589EA2C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02" name="Shape 4">
              <a:extLst>
                <a:ext uri="{FF2B5EF4-FFF2-40B4-BE49-F238E27FC236}">
                  <a16:creationId xmlns:a16="http://schemas.microsoft.com/office/drawing/2014/main" id="{9D28EF50-80C7-4AD9-B72C-BC488ACF4A5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03" name="Shape 25">
              <a:extLst>
                <a:ext uri="{FF2B5EF4-FFF2-40B4-BE49-F238E27FC236}">
                  <a16:creationId xmlns:a16="http://schemas.microsoft.com/office/drawing/2014/main" id="{16EA830F-E1D3-4351-8005-16382DE48B9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04" name="Shape 26">
                <a:extLst>
                  <a:ext uri="{FF2B5EF4-FFF2-40B4-BE49-F238E27FC236}">
                    <a16:creationId xmlns:a16="http://schemas.microsoft.com/office/drawing/2014/main" id="{3BF2CBBE-1E8B-4931-BF97-7D0B913D23C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05" name="Shape 27">
                <a:extLst>
                  <a:ext uri="{FF2B5EF4-FFF2-40B4-BE49-F238E27FC236}">
                    <a16:creationId xmlns:a16="http://schemas.microsoft.com/office/drawing/2014/main" id="{9D600DBE-018F-4ECE-89D2-5EA842BED1F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06" name="Shape 2">
          <a:extLst>
            <a:ext uri="{FF2B5EF4-FFF2-40B4-BE49-F238E27FC236}">
              <a16:creationId xmlns:a16="http://schemas.microsoft.com/office/drawing/2014/main" id="{8CD5945B-ED27-4749-B88E-EA41EDC0F86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07" name="Shape 28">
            <a:extLst>
              <a:ext uri="{FF2B5EF4-FFF2-40B4-BE49-F238E27FC236}">
                <a16:creationId xmlns:a16="http://schemas.microsoft.com/office/drawing/2014/main" id="{A7676B31-C1E6-4889-B327-AD057C3C656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08" name="Shape 4">
              <a:extLst>
                <a:ext uri="{FF2B5EF4-FFF2-40B4-BE49-F238E27FC236}">
                  <a16:creationId xmlns:a16="http://schemas.microsoft.com/office/drawing/2014/main" id="{B581E066-D3EB-4B6C-9D79-6D82D57899E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09" name="Shape 29">
              <a:extLst>
                <a:ext uri="{FF2B5EF4-FFF2-40B4-BE49-F238E27FC236}">
                  <a16:creationId xmlns:a16="http://schemas.microsoft.com/office/drawing/2014/main" id="{D3E3D4E3-C941-4A98-96D7-65E2AB6F277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10" name="Shape 30">
                <a:extLst>
                  <a:ext uri="{FF2B5EF4-FFF2-40B4-BE49-F238E27FC236}">
                    <a16:creationId xmlns:a16="http://schemas.microsoft.com/office/drawing/2014/main" id="{9C624341-78D9-4FD2-A51D-7021C39B36E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11" name="Shape 31">
                <a:extLst>
                  <a:ext uri="{FF2B5EF4-FFF2-40B4-BE49-F238E27FC236}">
                    <a16:creationId xmlns:a16="http://schemas.microsoft.com/office/drawing/2014/main" id="{D7E54076-88E3-497D-AE43-6D687EFECE3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12" name="Shape 2">
          <a:extLst>
            <a:ext uri="{FF2B5EF4-FFF2-40B4-BE49-F238E27FC236}">
              <a16:creationId xmlns:a16="http://schemas.microsoft.com/office/drawing/2014/main" id="{127BA611-22CD-489E-8E0F-51D8D13EC3D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13" name="Shape 3">
            <a:extLst>
              <a:ext uri="{FF2B5EF4-FFF2-40B4-BE49-F238E27FC236}">
                <a16:creationId xmlns:a16="http://schemas.microsoft.com/office/drawing/2014/main" id="{04E0B817-885C-47FD-8049-6AC3CB27601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14" name="Shape 4">
              <a:extLst>
                <a:ext uri="{FF2B5EF4-FFF2-40B4-BE49-F238E27FC236}">
                  <a16:creationId xmlns:a16="http://schemas.microsoft.com/office/drawing/2014/main" id="{DADC87C6-6157-4F79-89D8-DF972CAC689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15" name="Shape 5">
              <a:extLst>
                <a:ext uri="{FF2B5EF4-FFF2-40B4-BE49-F238E27FC236}">
                  <a16:creationId xmlns:a16="http://schemas.microsoft.com/office/drawing/2014/main" id="{AEB84286-9660-475A-9214-CCBD20AA0F6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16" name="Shape 6">
                <a:extLst>
                  <a:ext uri="{FF2B5EF4-FFF2-40B4-BE49-F238E27FC236}">
                    <a16:creationId xmlns:a16="http://schemas.microsoft.com/office/drawing/2014/main" id="{E09E1DCA-05CF-4E75-B66B-D58F4CAAF35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17" name="Shape 7">
                <a:extLst>
                  <a:ext uri="{FF2B5EF4-FFF2-40B4-BE49-F238E27FC236}">
                    <a16:creationId xmlns:a16="http://schemas.microsoft.com/office/drawing/2014/main" id="{4AF9669A-1D02-4035-AA26-6D006BF4369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18" name="Shape 2">
          <a:extLst>
            <a:ext uri="{FF2B5EF4-FFF2-40B4-BE49-F238E27FC236}">
              <a16:creationId xmlns:a16="http://schemas.microsoft.com/office/drawing/2014/main" id="{DB6837B2-623A-4505-9377-8C9D43E0F0A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19" name="Shape 8">
            <a:extLst>
              <a:ext uri="{FF2B5EF4-FFF2-40B4-BE49-F238E27FC236}">
                <a16:creationId xmlns:a16="http://schemas.microsoft.com/office/drawing/2014/main" id="{9B0627D6-AD9F-4B49-A890-272869CBFF2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20" name="Shape 4">
              <a:extLst>
                <a:ext uri="{FF2B5EF4-FFF2-40B4-BE49-F238E27FC236}">
                  <a16:creationId xmlns:a16="http://schemas.microsoft.com/office/drawing/2014/main" id="{7A7D7887-1FB0-4C0D-A1C6-0EA1B35D78E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21" name="Shape 9">
              <a:extLst>
                <a:ext uri="{FF2B5EF4-FFF2-40B4-BE49-F238E27FC236}">
                  <a16:creationId xmlns:a16="http://schemas.microsoft.com/office/drawing/2014/main" id="{65895A4F-2351-4EC9-9F75-7825E1ACFD8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22" name="Shape 10">
                <a:extLst>
                  <a:ext uri="{FF2B5EF4-FFF2-40B4-BE49-F238E27FC236}">
                    <a16:creationId xmlns:a16="http://schemas.microsoft.com/office/drawing/2014/main" id="{EA495423-E827-437B-BC78-4B9E5154627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23" name="Shape 11">
                <a:extLst>
                  <a:ext uri="{FF2B5EF4-FFF2-40B4-BE49-F238E27FC236}">
                    <a16:creationId xmlns:a16="http://schemas.microsoft.com/office/drawing/2014/main" id="{45E95DEC-B728-4E98-B1A3-086D4B3059E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24" name="Shape 2">
          <a:extLst>
            <a:ext uri="{FF2B5EF4-FFF2-40B4-BE49-F238E27FC236}">
              <a16:creationId xmlns:a16="http://schemas.microsoft.com/office/drawing/2014/main" id="{C339276E-9381-42A6-84F2-478B46A4937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25" name="Shape 12">
            <a:extLst>
              <a:ext uri="{FF2B5EF4-FFF2-40B4-BE49-F238E27FC236}">
                <a16:creationId xmlns:a16="http://schemas.microsoft.com/office/drawing/2014/main" id="{7568A6AF-C004-4F96-97F5-11D3886FDA7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26" name="Shape 4">
              <a:extLst>
                <a:ext uri="{FF2B5EF4-FFF2-40B4-BE49-F238E27FC236}">
                  <a16:creationId xmlns:a16="http://schemas.microsoft.com/office/drawing/2014/main" id="{5788EABB-46E6-482F-9630-CE939E0B095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27" name="Shape 13">
              <a:extLst>
                <a:ext uri="{FF2B5EF4-FFF2-40B4-BE49-F238E27FC236}">
                  <a16:creationId xmlns:a16="http://schemas.microsoft.com/office/drawing/2014/main" id="{CC74E736-1067-45F6-B243-56AA059CC73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28" name="Shape 14">
                <a:extLst>
                  <a:ext uri="{FF2B5EF4-FFF2-40B4-BE49-F238E27FC236}">
                    <a16:creationId xmlns:a16="http://schemas.microsoft.com/office/drawing/2014/main" id="{49A89F56-DA11-4559-A07E-1454DDBBDEF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29" name="Shape 15">
                <a:extLst>
                  <a:ext uri="{FF2B5EF4-FFF2-40B4-BE49-F238E27FC236}">
                    <a16:creationId xmlns:a16="http://schemas.microsoft.com/office/drawing/2014/main" id="{81333AA2-9E1C-4500-87D5-8FDF46F72B3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30" name="Shape 2">
          <a:extLst>
            <a:ext uri="{FF2B5EF4-FFF2-40B4-BE49-F238E27FC236}">
              <a16:creationId xmlns:a16="http://schemas.microsoft.com/office/drawing/2014/main" id="{3A030B94-C7EF-489C-8C72-F107CCE2BF2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31" name="Shape 16">
            <a:extLst>
              <a:ext uri="{FF2B5EF4-FFF2-40B4-BE49-F238E27FC236}">
                <a16:creationId xmlns:a16="http://schemas.microsoft.com/office/drawing/2014/main" id="{A5621C7C-95B8-42A6-87D9-B61EAAB8BC3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32" name="Shape 4">
              <a:extLst>
                <a:ext uri="{FF2B5EF4-FFF2-40B4-BE49-F238E27FC236}">
                  <a16:creationId xmlns:a16="http://schemas.microsoft.com/office/drawing/2014/main" id="{040E9EE5-BBB3-4855-B034-52E80E12937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33" name="Shape 17">
              <a:extLst>
                <a:ext uri="{FF2B5EF4-FFF2-40B4-BE49-F238E27FC236}">
                  <a16:creationId xmlns:a16="http://schemas.microsoft.com/office/drawing/2014/main" id="{2ECBBB8D-89B7-4F8F-817B-9F8A8E1D854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34" name="Shape 18">
                <a:extLst>
                  <a:ext uri="{FF2B5EF4-FFF2-40B4-BE49-F238E27FC236}">
                    <a16:creationId xmlns:a16="http://schemas.microsoft.com/office/drawing/2014/main" id="{CC4BEAA8-B1AF-4497-9873-AF352B4A3C9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35" name="Shape 19">
                <a:extLst>
                  <a:ext uri="{FF2B5EF4-FFF2-40B4-BE49-F238E27FC236}">
                    <a16:creationId xmlns:a16="http://schemas.microsoft.com/office/drawing/2014/main" id="{AB459103-9579-4590-8C6F-23CF370680C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36" name="Shape 2">
          <a:extLst>
            <a:ext uri="{FF2B5EF4-FFF2-40B4-BE49-F238E27FC236}">
              <a16:creationId xmlns:a16="http://schemas.microsoft.com/office/drawing/2014/main" id="{D2A72617-4F0A-45EE-B484-5250FFCA0CA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37" name="Shape 20">
            <a:extLst>
              <a:ext uri="{FF2B5EF4-FFF2-40B4-BE49-F238E27FC236}">
                <a16:creationId xmlns:a16="http://schemas.microsoft.com/office/drawing/2014/main" id="{786EE585-646B-481F-BCBA-D485112104D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38" name="Shape 4">
              <a:extLst>
                <a:ext uri="{FF2B5EF4-FFF2-40B4-BE49-F238E27FC236}">
                  <a16:creationId xmlns:a16="http://schemas.microsoft.com/office/drawing/2014/main" id="{158C5E8A-B1B1-45AE-9978-472C502461A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39" name="Shape 21">
              <a:extLst>
                <a:ext uri="{FF2B5EF4-FFF2-40B4-BE49-F238E27FC236}">
                  <a16:creationId xmlns:a16="http://schemas.microsoft.com/office/drawing/2014/main" id="{6F199352-33F4-4448-AA59-3D348C2FA4B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40" name="Shape 22">
                <a:extLst>
                  <a:ext uri="{FF2B5EF4-FFF2-40B4-BE49-F238E27FC236}">
                    <a16:creationId xmlns:a16="http://schemas.microsoft.com/office/drawing/2014/main" id="{C0A4478D-680B-446A-8F8F-16668FAD362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41" name="Shape 23">
                <a:extLst>
                  <a:ext uri="{FF2B5EF4-FFF2-40B4-BE49-F238E27FC236}">
                    <a16:creationId xmlns:a16="http://schemas.microsoft.com/office/drawing/2014/main" id="{3C790B06-FA70-4CF5-A258-248128565A5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42" name="Shape 2">
          <a:extLst>
            <a:ext uri="{FF2B5EF4-FFF2-40B4-BE49-F238E27FC236}">
              <a16:creationId xmlns:a16="http://schemas.microsoft.com/office/drawing/2014/main" id="{6F32F092-E906-4DFD-BC1E-552B4C2457F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43" name="Shape 24">
            <a:extLst>
              <a:ext uri="{FF2B5EF4-FFF2-40B4-BE49-F238E27FC236}">
                <a16:creationId xmlns:a16="http://schemas.microsoft.com/office/drawing/2014/main" id="{F5ADFD80-61C1-42E8-A671-22E95AF7C0F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44" name="Shape 4">
              <a:extLst>
                <a:ext uri="{FF2B5EF4-FFF2-40B4-BE49-F238E27FC236}">
                  <a16:creationId xmlns:a16="http://schemas.microsoft.com/office/drawing/2014/main" id="{56F2009C-A99E-4E10-984E-F08A98D59E3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45" name="Shape 25">
              <a:extLst>
                <a:ext uri="{FF2B5EF4-FFF2-40B4-BE49-F238E27FC236}">
                  <a16:creationId xmlns:a16="http://schemas.microsoft.com/office/drawing/2014/main" id="{E2D82BEC-617D-4B0D-A75F-BEDF428E248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46" name="Shape 26">
                <a:extLst>
                  <a:ext uri="{FF2B5EF4-FFF2-40B4-BE49-F238E27FC236}">
                    <a16:creationId xmlns:a16="http://schemas.microsoft.com/office/drawing/2014/main" id="{4DBA9AE5-7EDC-4E62-989E-565679AA953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47" name="Shape 27">
                <a:extLst>
                  <a:ext uri="{FF2B5EF4-FFF2-40B4-BE49-F238E27FC236}">
                    <a16:creationId xmlns:a16="http://schemas.microsoft.com/office/drawing/2014/main" id="{0981C268-38B5-43AE-A418-B3257BA2E58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48" name="Shape 2">
          <a:extLst>
            <a:ext uri="{FF2B5EF4-FFF2-40B4-BE49-F238E27FC236}">
              <a16:creationId xmlns:a16="http://schemas.microsoft.com/office/drawing/2014/main" id="{8F5AE285-6DD8-4B9F-98C1-11F76BD44D1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49" name="Shape 28">
            <a:extLst>
              <a:ext uri="{FF2B5EF4-FFF2-40B4-BE49-F238E27FC236}">
                <a16:creationId xmlns:a16="http://schemas.microsoft.com/office/drawing/2014/main" id="{B7EDF85B-101F-4257-9791-7E3360F9E37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50" name="Shape 4">
              <a:extLst>
                <a:ext uri="{FF2B5EF4-FFF2-40B4-BE49-F238E27FC236}">
                  <a16:creationId xmlns:a16="http://schemas.microsoft.com/office/drawing/2014/main" id="{D51D5E88-DAAF-4257-B1C5-3070BE62F7F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51" name="Shape 29">
              <a:extLst>
                <a:ext uri="{FF2B5EF4-FFF2-40B4-BE49-F238E27FC236}">
                  <a16:creationId xmlns:a16="http://schemas.microsoft.com/office/drawing/2014/main" id="{E5FEC08B-E92C-4010-8CDA-B8175B66BB2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52" name="Shape 30">
                <a:extLst>
                  <a:ext uri="{FF2B5EF4-FFF2-40B4-BE49-F238E27FC236}">
                    <a16:creationId xmlns:a16="http://schemas.microsoft.com/office/drawing/2014/main" id="{36F80A01-722D-49AD-9ED4-11F29486390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53" name="Shape 31">
                <a:extLst>
                  <a:ext uri="{FF2B5EF4-FFF2-40B4-BE49-F238E27FC236}">
                    <a16:creationId xmlns:a16="http://schemas.microsoft.com/office/drawing/2014/main" id="{841CCE35-A25C-4B83-9206-F425CE370C0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54" name="Shape 2">
          <a:extLst>
            <a:ext uri="{FF2B5EF4-FFF2-40B4-BE49-F238E27FC236}">
              <a16:creationId xmlns:a16="http://schemas.microsoft.com/office/drawing/2014/main" id="{23AA1D1A-3EC4-499F-981A-8F088187D55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55" name="Shape 3">
            <a:extLst>
              <a:ext uri="{FF2B5EF4-FFF2-40B4-BE49-F238E27FC236}">
                <a16:creationId xmlns:a16="http://schemas.microsoft.com/office/drawing/2014/main" id="{A3A60ABB-C684-42CE-8534-1B8840E6FCD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56" name="Shape 4">
              <a:extLst>
                <a:ext uri="{FF2B5EF4-FFF2-40B4-BE49-F238E27FC236}">
                  <a16:creationId xmlns:a16="http://schemas.microsoft.com/office/drawing/2014/main" id="{42788D45-83E4-408B-AA65-39046333083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57" name="Shape 5">
              <a:extLst>
                <a:ext uri="{FF2B5EF4-FFF2-40B4-BE49-F238E27FC236}">
                  <a16:creationId xmlns:a16="http://schemas.microsoft.com/office/drawing/2014/main" id="{8C37B1FF-B25D-485A-8C34-D129B81AA6E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58" name="Shape 6">
                <a:extLst>
                  <a:ext uri="{FF2B5EF4-FFF2-40B4-BE49-F238E27FC236}">
                    <a16:creationId xmlns:a16="http://schemas.microsoft.com/office/drawing/2014/main" id="{95C59460-B030-4E2D-916F-4D164C2EDE1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59" name="Shape 7">
                <a:extLst>
                  <a:ext uri="{FF2B5EF4-FFF2-40B4-BE49-F238E27FC236}">
                    <a16:creationId xmlns:a16="http://schemas.microsoft.com/office/drawing/2014/main" id="{6C35E7BC-D96A-4F2C-8759-38BD03109AC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60" name="Shape 2">
          <a:extLst>
            <a:ext uri="{FF2B5EF4-FFF2-40B4-BE49-F238E27FC236}">
              <a16:creationId xmlns:a16="http://schemas.microsoft.com/office/drawing/2014/main" id="{7B085015-5B5A-480F-8A17-F944A4B3736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61" name="Shape 8">
            <a:extLst>
              <a:ext uri="{FF2B5EF4-FFF2-40B4-BE49-F238E27FC236}">
                <a16:creationId xmlns:a16="http://schemas.microsoft.com/office/drawing/2014/main" id="{A22C1DF3-284D-44B2-AED5-601C6FC9BDD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62" name="Shape 4">
              <a:extLst>
                <a:ext uri="{FF2B5EF4-FFF2-40B4-BE49-F238E27FC236}">
                  <a16:creationId xmlns:a16="http://schemas.microsoft.com/office/drawing/2014/main" id="{0E89BA9C-7F2F-4AEE-A2F9-13E4FD9570C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63" name="Shape 9">
              <a:extLst>
                <a:ext uri="{FF2B5EF4-FFF2-40B4-BE49-F238E27FC236}">
                  <a16:creationId xmlns:a16="http://schemas.microsoft.com/office/drawing/2014/main" id="{D8982ADF-FE0B-484E-ABF8-AB26454A89D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64" name="Shape 10">
                <a:extLst>
                  <a:ext uri="{FF2B5EF4-FFF2-40B4-BE49-F238E27FC236}">
                    <a16:creationId xmlns:a16="http://schemas.microsoft.com/office/drawing/2014/main" id="{B6C38F8B-EFD5-47A9-832D-9E2AB67E2BC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65" name="Shape 11">
                <a:extLst>
                  <a:ext uri="{FF2B5EF4-FFF2-40B4-BE49-F238E27FC236}">
                    <a16:creationId xmlns:a16="http://schemas.microsoft.com/office/drawing/2014/main" id="{01A5E527-7735-455C-A11D-F5B573D4A40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66" name="Shape 2">
          <a:extLst>
            <a:ext uri="{FF2B5EF4-FFF2-40B4-BE49-F238E27FC236}">
              <a16:creationId xmlns:a16="http://schemas.microsoft.com/office/drawing/2014/main" id="{5ABC192C-8A34-49F7-B595-1FCCE19934A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67" name="Shape 12">
            <a:extLst>
              <a:ext uri="{FF2B5EF4-FFF2-40B4-BE49-F238E27FC236}">
                <a16:creationId xmlns:a16="http://schemas.microsoft.com/office/drawing/2014/main" id="{65420394-2BB9-4BFE-AECC-15227ED4FBC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68" name="Shape 4">
              <a:extLst>
                <a:ext uri="{FF2B5EF4-FFF2-40B4-BE49-F238E27FC236}">
                  <a16:creationId xmlns:a16="http://schemas.microsoft.com/office/drawing/2014/main" id="{7764E920-FE51-4378-8015-F2D0889D7EE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69" name="Shape 13">
              <a:extLst>
                <a:ext uri="{FF2B5EF4-FFF2-40B4-BE49-F238E27FC236}">
                  <a16:creationId xmlns:a16="http://schemas.microsoft.com/office/drawing/2014/main" id="{CC0A448C-C156-49D4-8827-153AEF56916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70" name="Shape 14">
                <a:extLst>
                  <a:ext uri="{FF2B5EF4-FFF2-40B4-BE49-F238E27FC236}">
                    <a16:creationId xmlns:a16="http://schemas.microsoft.com/office/drawing/2014/main" id="{52DD5D2F-98CD-450D-988C-9C9A12C4541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71" name="Shape 15">
                <a:extLst>
                  <a:ext uri="{FF2B5EF4-FFF2-40B4-BE49-F238E27FC236}">
                    <a16:creationId xmlns:a16="http://schemas.microsoft.com/office/drawing/2014/main" id="{BA20249A-BA0E-4432-AEFF-D933F531E33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72" name="Shape 2">
          <a:extLst>
            <a:ext uri="{FF2B5EF4-FFF2-40B4-BE49-F238E27FC236}">
              <a16:creationId xmlns:a16="http://schemas.microsoft.com/office/drawing/2014/main" id="{0889572E-B2D4-411B-A232-78E6C357F9B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73" name="Shape 16">
            <a:extLst>
              <a:ext uri="{FF2B5EF4-FFF2-40B4-BE49-F238E27FC236}">
                <a16:creationId xmlns:a16="http://schemas.microsoft.com/office/drawing/2014/main" id="{4DC58CFD-240F-4227-8BBD-93D97525185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74" name="Shape 4">
              <a:extLst>
                <a:ext uri="{FF2B5EF4-FFF2-40B4-BE49-F238E27FC236}">
                  <a16:creationId xmlns:a16="http://schemas.microsoft.com/office/drawing/2014/main" id="{A9A8F234-E631-44FE-B7E8-0DEBE65BCB9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75" name="Shape 17">
              <a:extLst>
                <a:ext uri="{FF2B5EF4-FFF2-40B4-BE49-F238E27FC236}">
                  <a16:creationId xmlns:a16="http://schemas.microsoft.com/office/drawing/2014/main" id="{46425462-50DF-446F-8E17-E7CDFA7248D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76" name="Shape 18">
                <a:extLst>
                  <a:ext uri="{FF2B5EF4-FFF2-40B4-BE49-F238E27FC236}">
                    <a16:creationId xmlns:a16="http://schemas.microsoft.com/office/drawing/2014/main" id="{6027E980-9325-4091-A160-644B1CDECB1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77" name="Shape 19">
                <a:extLst>
                  <a:ext uri="{FF2B5EF4-FFF2-40B4-BE49-F238E27FC236}">
                    <a16:creationId xmlns:a16="http://schemas.microsoft.com/office/drawing/2014/main" id="{EF385AAA-6743-4B06-81A3-D31CB951D22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78" name="Shape 2">
          <a:extLst>
            <a:ext uri="{FF2B5EF4-FFF2-40B4-BE49-F238E27FC236}">
              <a16:creationId xmlns:a16="http://schemas.microsoft.com/office/drawing/2014/main" id="{E5E94A23-2DB7-4203-AEB3-4AA8B113334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79" name="Shape 20">
            <a:extLst>
              <a:ext uri="{FF2B5EF4-FFF2-40B4-BE49-F238E27FC236}">
                <a16:creationId xmlns:a16="http://schemas.microsoft.com/office/drawing/2014/main" id="{1AA3870D-0616-4482-A038-771DF52D015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80" name="Shape 4">
              <a:extLst>
                <a:ext uri="{FF2B5EF4-FFF2-40B4-BE49-F238E27FC236}">
                  <a16:creationId xmlns:a16="http://schemas.microsoft.com/office/drawing/2014/main" id="{A116559D-61BE-4DE7-93E7-093B0ACB539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81" name="Shape 21">
              <a:extLst>
                <a:ext uri="{FF2B5EF4-FFF2-40B4-BE49-F238E27FC236}">
                  <a16:creationId xmlns:a16="http://schemas.microsoft.com/office/drawing/2014/main" id="{9291A374-7442-403E-AA12-36D4AB78CB8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82" name="Shape 22">
                <a:extLst>
                  <a:ext uri="{FF2B5EF4-FFF2-40B4-BE49-F238E27FC236}">
                    <a16:creationId xmlns:a16="http://schemas.microsoft.com/office/drawing/2014/main" id="{908F5A40-B95D-46CB-B087-F5B34CACECA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83" name="Shape 23">
                <a:extLst>
                  <a:ext uri="{FF2B5EF4-FFF2-40B4-BE49-F238E27FC236}">
                    <a16:creationId xmlns:a16="http://schemas.microsoft.com/office/drawing/2014/main" id="{A455012F-F068-409B-A6E0-E7AB3B19CA2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84" name="Shape 2">
          <a:extLst>
            <a:ext uri="{FF2B5EF4-FFF2-40B4-BE49-F238E27FC236}">
              <a16:creationId xmlns:a16="http://schemas.microsoft.com/office/drawing/2014/main" id="{1088C2C9-6C36-4D36-AC40-40ECD85ADF9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85" name="Shape 24">
            <a:extLst>
              <a:ext uri="{FF2B5EF4-FFF2-40B4-BE49-F238E27FC236}">
                <a16:creationId xmlns:a16="http://schemas.microsoft.com/office/drawing/2014/main" id="{D7F05AA3-EAFE-48A3-A279-73CD5B087CC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86" name="Shape 4">
              <a:extLst>
                <a:ext uri="{FF2B5EF4-FFF2-40B4-BE49-F238E27FC236}">
                  <a16:creationId xmlns:a16="http://schemas.microsoft.com/office/drawing/2014/main" id="{96FD1A76-C928-4E6C-8F44-F4EA55C71B0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87" name="Shape 25">
              <a:extLst>
                <a:ext uri="{FF2B5EF4-FFF2-40B4-BE49-F238E27FC236}">
                  <a16:creationId xmlns:a16="http://schemas.microsoft.com/office/drawing/2014/main" id="{07FED3CC-23B4-4C7C-B069-1AD1C42B199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88" name="Shape 26">
                <a:extLst>
                  <a:ext uri="{FF2B5EF4-FFF2-40B4-BE49-F238E27FC236}">
                    <a16:creationId xmlns:a16="http://schemas.microsoft.com/office/drawing/2014/main" id="{05D9D2D2-82F6-463C-8418-5FC46346FAE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89" name="Shape 27">
                <a:extLst>
                  <a:ext uri="{FF2B5EF4-FFF2-40B4-BE49-F238E27FC236}">
                    <a16:creationId xmlns:a16="http://schemas.microsoft.com/office/drawing/2014/main" id="{8DD62B62-31BA-4DE8-B29F-21744AFC4EC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90" name="Shape 2">
          <a:extLst>
            <a:ext uri="{FF2B5EF4-FFF2-40B4-BE49-F238E27FC236}">
              <a16:creationId xmlns:a16="http://schemas.microsoft.com/office/drawing/2014/main" id="{CD673C65-9A9C-47AD-8AE7-BD8CD844F1D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91" name="Shape 28">
            <a:extLst>
              <a:ext uri="{FF2B5EF4-FFF2-40B4-BE49-F238E27FC236}">
                <a16:creationId xmlns:a16="http://schemas.microsoft.com/office/drawing/2014/main" id="{FCB6E2E0-86EE-4CF9-8181-A20432416C4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92" name="Shape 4">
              <a:extLst>
                <a:ext uri="{FF2B5EF4-FFF2-40B4-BE49-F238E27FC236}">
                  <a16:creationId xmlns:a16="http://schemas.microsoft.com/office/drawing/2014/main" id="{B545D299-7CEC-46F4-A012-5F0CD813A5D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93" name="Shape 29">
              <a:extLst>
                <a:ext uri="{FF2B5EF4-FFF2-40B4-BE49-F238E27FC236}">
                  <a16:creationId xmlns:a16="http://schemas.microsoft.com/office/drawing/2014/main" id="{78FA9BD0-4541-44FB-9882-2112E71D746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394" name="Shape 30">
                <a:extLst>
                  <a:ext uri="{FF2B5EF4-FFF2-40B4-BE49-F238E27FC236}">
                    <a16:creationId xmlns:a16="http://schemas.microsoft.com/office/drawing/2014/main" id="{7575E17E-EFD9-4C46-A782-A6BCFEAD510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395" name="Shape 31">
                <a:extLst>
                  <a:ext uri="{FF2B5EF4-FFF2-40B4-BE49-F238E27FC236}">
                    <a16:creationId xmlns:a16="http://schemas.microsoft.com/office/drawing/2014/main" id="{2FE74585-58DF-47C4-9078-3B2EFD2BB04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396" name="Shape 2">
          <a:extLst>
            <a:ext uri="{FF2B5EF4-FFF2-40B4-BE49-F238E27FC236}">
              <a16:creationId xmlns:a16="http://schemas.microsoft.com/office/drawing/2014/main" id="{8F01C528-5DF8-4DE1-912E-B1A981D39B4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397" name="Shape 3">
            <a:extLst>
              <a:ext uri="{FF2B5EF4-FFF2-40B4-BE49-F238E27FC236}">
                <a16:creationId xmlns:a16="http://schemas.microsoft.com/office/drawing/2014/main" id="{354682D4-9266-42F8-B5C4-1DD59F378EF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398" name="Shape 4">
              <a:extLst>
                <a:ext uri="{FF2B5EF4-FFF2-40B4-BE49-F238E27FC236}">
                  <a16:creationId xmlns:a16="http://schemas.microsoft.com/office/drawing/2014/main" id="{3341101F-17F5-4312-9267-A9CE3FE45FE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99" name="Shape 5">
              <a:extLst>
                <a:ext uri="{FF2B5EF4-FFF2-40B4-BE49-F238E27FC236}">
                  <a16:creationId xmlns:a16="http://schemas.microsoft.com/office/drawing/2014/main" id="{F17165E7-E547-42F6-911A-39BDD42000D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00" name="Shape 6">
                <a:extLst>
                  <a:ext uri="{FF2B5EF4-FFF2-40B4-BE49-F238E27FC236}">
                    <a16:creationId xmlns:a16="http://schemas.microsoft.com/office/drawing/2014/main" id="{902469F7-CDF5-40C4-B18B-ECBB4AAB651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01" name="Shape 7">
                <a:extLst>
                  <a:ext uri="{FF2B5EF4-FFF2-40B4-BE49-F238E27FC236}">
                    <a16:creationId xmlns:a16="http://schemas.microsoft.com/office/drawing/2014/main" id="{9D0AA745-3301-4395-BC15-E98D8251AB2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02" name="Shape 2">
          <a:extLst>
            <a:ext uri="{FF2B5EF4-FFF2-40B4-BE49-F238E27FC236}">
              <a16:creationId xmlns:a16="http://schemas.microsoft.com/office/drawing/2014/main" id="{9BF4B22D-DEEF-40DA-90CF-9055C2A65B7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03" name="Shape 8">
            <a:extLst>
              <a:ext uri="{FF2B5EF4-FFF2-40B4-BE49-F238E27FC236}">
                <a16:creationId xmlns:a16="http://schemas.microsoft.com/office/drawing/2014/main" id="{3AECB458-E690-46D5-9E55-0C2E993A62F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04" name="Shape 4">
              <a:extLst>
                <a:ext uri="{FF2B5EF4-FFF2-40B4-BE49-F238E27FC236}">
                  <a16:creationId xmlns:a16="http://schemas.microsoft.com/office/drawing/2014/main" id="{53C188C3-CC29-414E-BABF-6EF21BFACFA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05" name="Shape 9">
              <a:extLst>
                <a:ext uri="{FF2B5EF4-FFF2-40B4-BE49-F238E27FC236}">
                  <a16:creationId xmlns:a16="http://schemas.microsoft.com/office/drawing/2014/main" id="{FEEE126B-DC79-444A-B3A6-9DB9F7C2E3A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06" name="Shape 10">
                <a:extLst>
                  <a:ext uri="{FF2B5EF4-FFF2-40B4-BE49-F238E27FC236}">
                    <a16:creationId xmlns:a16="http://schemas.microsoft.com/office/drawing/2014/main" id="{EF347ED4-C0D0-4107-84F1-66BA5F38805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07" name="Shape 11">
                <a:extLst>
                  <a:ext uri="{FF2B5EF4-FFF2-40B4-BE49-F238E27FC236}">
                    <a16:creationId xmlns:a16="http://schemas.microsoft.com/office/drawing/2014/main" id="{DB0EF6DE-2B59-424A-B0AA-C79911F6EAF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08" name="Shape 2">
          <a:extLst>
            <a:ext uri="{FF2B5EF4-FFF2-40B4-BE49-F238E27FC236}">
              <a16:creationId xmlns:a16="http://schemas.microsoft.com/office/drawing/2014/main" id="{6296626F-1AE5-4AA6-98F8-724212439F6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09" name="Shape 12">
            <a:extLst>
              <a:ext uri="{FF2B5EF4-FFF2-40B4-BE49-F238E27FC236}">
                <a16:creationId xmlns:a16="http://schemas.microsoft.com/office/drawing/2014/main" id="{DA18CE8D-E211-4EDC-85F5-0F734E3314A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10" name="Shape 4">
              <a:extLst>
                <a:ext uri="{FF2B5EF4-FFF2-40B4-BE49-F238E27FC236}">
                  <a16:creationId xmlns:a16="http://schemas.microsoft.com/office/drawing/2014/main" id="{BF9FE075-5CB2-4CA9-928A-1D07BDEEF1B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11" name="Shape 13">
              <a:extLst>
                <a:ext uri="{FF2B5EF4-FFF2-40B4-BE49-F238E27FC236}">
                  <a16:creationId xmlns:a16="http://schemas.microsoft.com/office/drawing/2014/main" id="{5F659693-90FA-4B87-A190-F73D4FF8D97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12" name="Shape 14">
                <a:extLst>
                  <a:ext uri="{FF2B5EF4-FFF2-40B4-BE49-F238E27FC236}">
                    <a16:creationId xmlns:a16="http://schemas.microsoft.com/office/drawing/2014/main" id="{85B6330E-5836-4525-99DE-7ED7F50E938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13" name="Shape 15">
                <a:extLst>
                  <a:ext uri="{FF2B5EF4-FFF2-40B4-BE49-F238E27FC236}">
                    <a16:creationId xmlns:a16="http://schemas.microsoft.com/office/drawing/2014/main" id="{2166EBB0-D186-4D96-B372-15F651C2547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14" name="Shape 2">
          <a:extLst>
            <a:ext uri="{FF2B5EF4-FFF2-40B4-BE49-F238E27FC236}">
              <a16:creationId xmlns:a16="http://schemas.microsoft.com/office/drawing/2014/main" id="{31D97EC8-7EA9-4A1B-82FF-BFE756B99FB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15" name="Shape 16">
            <a:extLst>
              <a:ext uri="{FF2B5EF4-FFF2-40B4-BE49-F238E27FC236}">
                <a16:creationId xmlns:a16="http://schemas.microsoft.com/office/drawing/2014/main" id="{D75B0D4F-965A-482E-9CC7-6ACBE8B1EA9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16" name="Shape 4">
              <a:extLst>
                <a:ext uri="{FF2B5EF4-FFF2-40B4-BE49-F238E27FC236}">
                  <a16:creationId xmlns:a16="http://schemas.microsoft.com/office/drawing/2014/main" id="{886DD111-7BB7-4456-8E31-268359B72BE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17" name="Shape 17">
              <a:extLst>
                <a:ext uri="{FF2B5EF4-FFF2-40B4-BE49-F238E27FC236}">
                  <a16:creationId xmlns:a16="http://schemas.microsoft.com/office/drawing/2014/main" id="{CD56E603-9608-4438-88AD-412F728DFA2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18" name="Shape 18">
                <a:extLst>
                  <a:ext uri="{FF2B5EF4-FFF2-40B4-BE49-F238E27FC236}">
                    <a16:creationId xmlns:a16="http://schemas.microsoft.com/office/drawing/2014/main" id="{5B9F2759-6EA3-45A5-8559-404E4D09779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19" name="Shape 19">
                <a:extLst>
                  <a:ext uri="{FF2B5EF4-FFF2-40B4-BE49-F238E27FC236}">
                    <a16:creationId xmlns:a16="http://schemas.microsoft.com/office/drawing/2014/main" id="{7D6A3D0B-71DF-4B6A-8880-B794F154DB9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20" name="Shape 2">
          <a:extLst>
            <a:ext uri="{FF2B5EF4-FFF2-40B4-BE49-F238E27FC236}">
              <a16:creationId xmlns:a16="http://schemas.microsoft.com/office/drawing/2014/main" id="{04E392ED-95EB-44A4-922A-64F7EA133AC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21" name="Shape 20">
            <a:extLst>
              <a:ext uri="{FF2B5EF4-FFF2-40B4-BE49-F238E27FC236}">
                <a16:creationId xmlns:a16="http://schemas.microsoft.com/office/drawing/2014/main" id="{99A87EE9-E0BD-44B3-B9FA-313FD2C4040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22" name="Shape 4">
              <a:extLst>
                <a:ext uri="{FF2B5EF4-FFF2-40B4-BE49-F238E27FC236}">
                  <a16:creationId xmlns:a16="http://schemas.microsoft.com/office/drawing/2014/main" id="{B11B2975-1F92-46F8-87F3-3A3FCD77F56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23" name="Shape 21">
              <a:extLst>
                <a:ext uri="{FF2B5EF4-FFF2-40B4-BE49-F238E27FC236}">
                  <a16:creationId xmlns:a16="http://schemas.microsoft.com/office/drawing/2014/main" id="{C45F96AE-6299-4043-BCA9-459A75C1B3C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24" name="Shape 22">
                <a:extLst>
                  <a:ext uri="{FF2B5EF4-FFF2-40B4-BE49-F238E27FC236}">
                    <a16:creationId xmlns:a16="http://schemas.microsoft.com/office/drawing/2014/main" id="{132808A4-6878-4C99-B1F6-AB081B029EB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25" name="Shape 23">
                <a:extLst>
                  <a:ext uri="{FF2B5EF4-FFF2-40B4-BE49-F238E27FC236}">
                    <a16:creationId xmlns:a16="http://schemas.microsoft.com/office/drawing/2014/main" id="{CBDEFD60-BBEA-418F-A05E-0A8820EE433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26" name="Shape 2">
          <a:extLst>
            <a:ext uri="{FF2B5EF4-FFF2-40B4-BE49-F238E27FC236}">
              <a16:creationId xmlns:a16="http://schemas.microsoft.com/office/drawing/2014/main" id="{D107BA4F-A94D-4AE2-9729-B04C322B542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27" name="Shape 24">
            <a:extLst>
              <a:ext uri="{FF2B5EF4-FFF2-40B4-BE49-F238E27FC236}">
                <a16:creationId xmlns:a16="http://schemas.microsoft.com/office/drawing/2014/main" id="{3A6172EF-5EAD-4A15-AD31-E93AD2902BC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28" name="Shape 4">
              <a:extLst>
                <a:ext uri="{FF2B5EF4-FFF2-40B4-BE49-F238E27FC236}">
                  <a16:creationId xmlns:a16="http://schemas.microsoft.com/office/drawing/2014/main" id="{9C331391-CA84-4BDF-8C7F-ED8FBC764A3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29" name="Shape 25">
              <a:extLst>
                <a:ext uri="{FF2B5EF4-FFF2-40B4-BE49-F238E27FC236}">
                  <a16:creationId xmlns:a16="http://schemas.microsoft.com/office/drawing/2014/main" id="{0287A741-7C88-48F0-B5B3-AEB3228926F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30" name="Shape 26">
                <a:extLst>
                  <a:ext uri="{FF2B5EF4-FFF2-40B4-BE49-F238E27FC236}">
                    <a16:creationId xmlns:a16="http://schemas.microsoft.com/office/drawing/2014/main" id="{8015E743-6E78-489A-84D7-27C4945C1F3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31" name="Shape 27">
                <a:extLst>
                  <a:ext uri="{FF2B5EF4-FFF2-40B4-BE49-F238E27FC236}">
                    <a16:creationId xmlns:a16="http://schemas.microsoft.com/office/drawing/2014/main" id="{8025F30E-F0F9-48D5-897B-5FC7505A9A2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32" name="Shape 2">
          <a:extLst>
            <a:ext uri="{FF2B5EF4-FFF2-40B4-BE49-F238E27FC236}">
              <a16:creationId xmlns:a16="http://schemas.microsoft.com/office/drawing/2014/main" id="{260260E0-2161-414E-8B97-D9154C7A7DD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33" name="Shape 28">
            <a:extLst>
              <a:ext uri="{FF2B5EF4-FFF2-40B4-BE49-F238E27FC236}">
                <a16:creationId xmlns:a16="http://schemas.microsoft.com/office/drawing/2014/main" id="{9953A1DC-027C-4F25-97B9-B775C1529A1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34" name="Shape 4">
              <a:extLst>
                <a:ext uri="{FF2B5EF4-FFF2-40B4-BE49-F238E27FC236}">
                  <a16:creationId xmlns:a16="http://schemas.microsoft.com/office/drawing/2014/main" id="{9967628E-F70A-4263-BA0E-64064E7E587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35" name="Shape 29">
              <a:extLst>
                <a:ext uri="{FF2B5EF4-FFF2-40B4-BE49-F238E27FC236}">
                  <a16:creationId xmlns:a16="http://schemas.microsoft.com/office/drawing/2014/main" id="{64C13978-EFC7-4A11-AA22-E7C16711466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36" name="Shape 30">
                <a:extLst>
                  <a:ext uri="{FF2B5EF4-FFF2-40B4-BE49-F238E27FC236}">
                    <a16:creationId xmlns:a16="http://schemas.microsoft.com/office/drawing/2014/main" id="{5460BA1C-825B-47E8-985B-4AA1E8F67C9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37" name="Shape 31">
                <a:extLst>
                  <a:ext uri="{FF2B5EF4-FFF2-40B4-BE49-F238E27FC236}">
                    <a16:creationId xmlns:a16="http://schemas.microsoft.com/office/drawing/2014/main" id="{C4052128-AD63-4A44-9BAC-2AE1460BB6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38" name="Shape 2">
          <a:extLst>
            <a:ext uri="{FF2B5EF4-FFF2-40B4-BE49-F238E27FC236}">
              <a16:creationId xmlns:a16="http://schemas.microsoft.com/office/drawing/2014/main" id="{DB67C180-DFB5-4F6B-9F30-1A4A729DE06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39" name="Shape 3">
            <a:extLst>
              <a:ext uri="{FF2B5EF4-FFF2-40B4-BE49-F238E27FC236}">
                <a16:creationId xmlns:a16="http://schemas.microsoft.com/office/drawing/2014/main" id="{15EF12CA-4EBE-4653-B1BF-A850BFFF5E8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40" name="Shape 4">
              <a:extLst>
                <a:ext uri="{FF2B5EF4-FFF2-40B4-BE49-F238E27FC236}">
                  <a16:creationId xmlns:a16="http://schemas.microsoft.com/office/drawing/2014/main" id="{3E436458-D0C0-4C34-AAC5-BA0F1D3E04B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41" name="Shape 5">
              <a:extLst>
                <a:ext uri="{FF2B5EF4-FFF2-40B4-BE49-F238E27FC236}">
                  <a16:creationId xmlns:a16="http://schemas.microsoft.com/office/drawing/2014/main" id="{B3D712F1-FE48-49A5-B646-8AD3025E9E0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42" name="Shape 6">
                <a:extLst>
                  <a:ext uri="{FF2B5EF4-FFF2-40B4-BE49-F238E27FC236}">
                    <a16:creationId xmlns:a16="http://schemas.microsoft.com/office/drawing/2014/main" id="{5727B85C-112C-4F47-A0B1-D7C6A993052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43" name="Shape 7">
                <a:extLst>
                  <a:ext uri="{FF2B5EF4-FFF2-40B4-BE49-F238E27FC236}">
                    <a16:creationId xmlns:a16="http://schemas.microsoft.com/office/drawing/2014/main" id="{61BE46DF-E21B-497E-B162-CE05D71DE5F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44" name="Shape 2">
          <a:extLst>
            <a:ext uri="{FF2B5EF4-FFF2-40B4-BE49-F238E27FC236}">
              <a16:creationId xmlns:a16="http://schemas.microsoft.com/office/drawing/2014/main" id="{4FD76F1E-8783-43F7-9246-2EDE03824D0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45" name="Shape 8">
            <a:extLst>
              <a:ext uri="{FF2B5EF4-FFF2-40B4-BE49-F238E27FC236}">
                <a16:creationId xmlns:a16="http://schemas.microsoft.com/office/drawing/2014/main" id="{5468666C-1B83-4FB1-8DF0-882988FDF5C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46" name="Shape 4">
              <a:extLst>
                <a:ext uri="{FF2B5EF4-FFF2-40B4-BE49-F238E27FC236}">
                  <a16:creationId xmlns:a16="http://schemas.microsoft.com/office/drawing/2014/main" id="{902B19A8-F56B-412A-A2F0-656B2D637D6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47" name="Shape 9">
              <a:extLst>
                <a:ext uri="{FF2B5EF4-FFF2-40B4-BE49-F238E27FC236}">
                  <a16:creationId xmlns:a16="http://schemas.microsoft.com/office/drawing/2014/main" id="{C69E5609-EF5F-4165-878B-4E5521C9B36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48" name="Shape 10">
                <a:extLst>
                  <a:ext uri="{FF2B5EF4-FFF2-40B4-BE49-F238E27FC236}">
                    <a16:creationId xmlns:a16="http://schemas.microsoft.com/office/drawing/2014/main" id="{551C25E7-6F4A-4CFB-9A6A-4D2C805103C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49" name="Shape 11">
                <a:extLst>
                  <a:ext uri="{FF2B5EF4-FFF2-40B4-BE49-F238E27FC236}">
                    <a16:creationId xmlns:a16="http://schemas.microsoft.com/office/drawing/2014/main" id="{7F7B8792-21A5-4EC5-B205-127DF7AE2C1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50" name="Shape 2">
          <a:extLst>
            <a:ext uri="{FF2B5EF4-FFF2-40B4-BE49-F238E27FC236}">
              <a16:creationId xmlns:a16="http://schemas.microsoft.com/office/drawing/2014/main" id="{C96C4F72-C1B5-4DCE-8D44-C76310ADA8F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51" name="Shape 12">
            <a:extLst>
              <a:ext uri="{FF2B5EF4-FFF2-40B4-BE49-F238E27FC236}">
                <a16:creationId xmlns:a16="http://schemas.microsoft.com/office/drawing/2014/main" id="{963B8360-1FC5-4F6D-BFA1-255E056C2D7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52" name="Shape 4">
              <a:extLst>
                <a:ext uri="{FF2B5EF4-FFF2-40B4-BE49-F238E27FC236}">
                  <a16:creationId xmlns:a16="http://schemas.microsoft.com/office/drawing/2014/main" id="{BDDCE0CB-978F-4930-91F5-015F9163D7E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53" name="Shape 13">
              <a:extLst>
                <a:ext uri="{FF2B5EF4-FFF2-40B4-BE49-F238E27FC236}">
                  <a16:creationId xmlns:a16="http://schemas.microsoft.com/office/drawing/2014/main" id="{A694EF5B-44DF-4C30-AB26-76312F9FB64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54" name="Shape 14">
                <a:extLst>
                  <a:ext uri="{FF2B5EF4-FFF2-40B4-BE49-F238E27FC236}">
                    <a16:creationId xmlns:a16="http://schemas.microsoft.com/office/drawing/2014/main" id="{8D5AEBE8-183A-4790-914C-E14CB4A24BB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55" name="Shape 15">
                <a:extLst>
                  <a:ext uri="{FF2B5EF4-FFF2-40B4-BE49-F238E27FC236}">
                    <a16:creationId xmlns:a16="http://schemas.microsoft.com/office/drawing/2014/main" id="{797356BE-1808-4467-B99B-1F42BF2C3DB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56" name="Shape 2">
          <a:extLst>
            <a:ext uri="{FF2B5EF4-FFF2-40B4-BE49-F238E27FC236}">
              <a16:creationId xmlns:a16="http://schemas.microsoft.com/office/drawing/2014/main" id="{8D22AC61-F7AF-42E0-86C5-BD2BD49D19D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57" name="Shape 16">
            <a:extLst>
              <a:ext uri="{FF2B5EF4-FFF2-40B4-BE49-F238E27FC236}">
                <a16:creationId xmlns:a16="http://schemas.microsoft.com/office/drawing/2014/main" id="{3E979FD0-DD5B-4364-9DB8-16EE02823BC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58" name="Shape 4">
              <a:extLst>
                <a:ext uri="{FF2B5EF4-FFF2-40B4-BE49-F238E27FC236}">
                  <a16:creationId xmlns:a16="http://schemas.microsoft.com/office/drawing/2014/main" id="{AB274509-3877-4CB9-97DA-6D671BC055C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59" name="Shape 17">
              <a:extLst>
                <a:ext uri="{FF2B5EF4-FFF2-40B4-BE49-F238E27FC236}">
                  <a16:creationId xmlns:a16="http://schemas.microsoft.com/office/drawing/2014/main" id="{773F0117-D7D5-4CCE-932B-5361FAE77EB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60" name="Shape 18">
                <a:extLst>
                  <a:ext uri="{FF2B5EF4-FFF2-40B4-BE49-F238E27FC236}">
                    <a16:creationId xmlns:a16="http://schemas.microsoft.com/office/drawing/2014/main" id="{5A2F9A76-0215-41A1-906A-326320E7942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61" name="Shape 19">
                <a:extLst>
                  <a:ext uri="{FF2B5EF4-FFF2-40B4-BE49-F238E27FC236}">
                    <a16:creationId xmlns:a16="http://schemas.microsoft.com/office/drawing/2014/main" id="{9F0BD403-196A-47A9-AD12-087C2B13E98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62" name="Shape 2">
          <a:extLst>
            <a:ext uri="{FF2B5EF4-FFF2-40B4-BE49-F238E27FC236}">
              <a16:creationId xmlns:a16="http://schemas.microsoft.com/office/drawing/2014/main" id="{80153F1C-84C0-41A4-A36F-56555FA85AF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63" name="Shape 20">
            <a:extLst>
              <a:ext uri="{FF2B5EF4-FFF2-40B4-BE49-F238E27FC236}">
                <a16:creationId xmlns:a16="http://schemas.microsoft.com/office/drawing/2014/main" id="{C4DE1B28-5CDD-450F-BA23-B5A60555489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64" name="Shape 4">
              <a:extLst>
                <a:ext uri="{FF2B5EF4-FFF2-40B4-BE49-F238E27FC236}">
                  <a16:creationId xmlns:a16="http://schemas.microsoft.com/office/drawing/2014/main" id="{DA6CE2D7-52C6-409D-AD53-C07917B4D37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65" name="Shape 21">
              <a:extLst>
                <a:ext uri="{FF2B5EF4-FFF2-40B4-BE49-F238E27FC236}">
                  <a16:creationId xmlns:a16="http://schemas.microsoft.com/office/drawing/2014/main" id="{A6FE28E3-D9C3-4B09-A594-A1B90623759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66" name="Shape 22">
                <a:extLst>
                  <a:ext uri="{FF2B5EF4-FFF2-40B4-BE49-F238E27FC236}">
                    <a16:creationId xmlns:a16="http://schemas.microsoft.com/office/drawing/2014/main" id="{83C31E85-129F-4F80-B6AB-4A32D78234C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67" name="Shape 23">
                <a:extLst>
                  <a:ext uri="{FF2B5EF4-FFF2-40B4-BE49-F238E27FC236}">
                    <a16:creationId xmlns:a16="http://schemas.microsoft.com/office/drawing/2014/main" id="{0E20E150-1ABE-4940-89A9-8785B25AE5C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68" name="Shape 2">
          <a:extLst>
            <a:ext uri="{FF2B5EF4-FFF2-40B4-BE49-F238E27FC236}">
              <a16:creationId xmlns:a16="http://schemas.microsoft.com/office/drawing/2014/main" id="{5F3745FF-3B95-4F10-B619-59FE8BB6BB7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69" name="Shape 24">
            <a:extLst>
              <a:ext uri="{FF2B5EF4-FFF2-40B4-BE49-F238E27FC236}">
                <a16:creationId xmlns:a16="http://schemas.microsoft.com/office/drawing/2014/main" id="{FE7869AC-7F8F-4293-B5EF-21D7860875C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70" name="Shape 4">
              <a:extLst>
                <a:ext uri="{FF2B5EF4-FFF2-40B4-BE49-F238E27FC236}">
                  <a16:creationId xmlns:a16="http://schemas.microsoft.com/office/drawing/2014/main" id="{F7145ECD-C5B1-4A54-814A-1F3F9A9EBBE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71" name="Shape 25">
              <a:extLst>
                <a:ext uri="{FF2B5EF4-FFF2-40B4-BE49-F238E27FC236}">
                  <a16:creationId xmlns:a16="http://schemas.microsoft.com/office/drawing/2014/main" id="{FA4726C2-43DA-4F3A-9A5E-B537690CD77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72" name="Shape 26">
                <a:extLst>
                  <a:ext uri="{FF2B5EF4-FFF2-40B4-BE49-F238E27FC236}">
                    <a16:creationId xmlns:a16="http://schemas.microsoft.com/office/drawing/2014/main" id="{F829B615-D478-493F-B9E2-E0094686461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73" name="Shape 27">
                <a:extLst>
                  <a:ext uri="{FF2B5EF4-FFF2-40B4-BE49-F238E27FC236}">
                    <a16:creationId xmlns:a16="http://schemas.microsoft.com/office/drawing/2014/main" id="{16419588-70EA-465B-A8D1-49A34909784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74" name="Shape 2">
          <a:extLst>
            <a:ext uri="{FF2B5EF4-FFF2-40B4-BE49-F238E27FC236}">
              <a16:creationId xmlns:a16="http://schemas.microsoft.com/office/drawing/2014/main" id="{BDA1E473-9276-4FE8-92C9-66621EF2BFB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75" name="Shape 28">
            <a:extLst>
              <a:ext uri="{FF2B5EF4-FFF2-40B4-BE49-F238E27FC236}">
                <a16:creationId xmlns:a16="http://schemas.microsoft.com/office/drawing/2014/main" id="{989B251B-73C2-450B-A21C-0232CFB9FBD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76" name="Shape 4">
              <a:extLst>
                <a:ext uri="{FF2B5EF4-FFF2-40B4-BE49-F238E27FC236}">
                  <a16:creationId xmlns:a16="http://schemas.microsoft.com/office/drawing/2014/main" id="{F13E37E1-1630-4420-89AA-C7801ED7FEB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77" name="Shape 29">
              <a:extLst>
                <a:ext uri="{FF2B5EF4-FFF2-40B4-BE49-F238E27FC236}">
                  <a16:creationId xmlns:a16="http://schemas.microsoft.com/office/drawing/2014/main" id="{AF8D591B-E221-4DB3-B583-E8E48CEF435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78" name="Shape 30">
                <a:extLst>
                  <a:ext uri="{FF2B5EF4-FFF2-40B4-BE49-F238E27FC236}">
                    <a16:creationId xmlns:a16="http://schemas.microsoft.com/office/drawing/2014/main" id="{90CCDC92-4C4F-4C27-BC00-902A5E23F8F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79" name="Shape 31">
                <a:extLst>
                  <a:ext uri="{FF2B5EF4-FFF2-40B4-BE49-F238E27FC236}">
                    <a16:creationId xmlns:a16="http://schemas.microsoft.com/office/drawing/2014/main" id="{806C2620-FB21-457F-BE5A-9F345CF1F68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80" name="Shape 2">
          <a:extLst>
            <a:ext uri="{FF2B5EF4-FFF2-40B4-BE49-F238E27FC236}">
              <a16:creationId xmlns:a16="http://schemas.microsoft.com/office/drawing/2014/main" id="{DADB3D5A-0016-4636-9B2D-E9BB652F02B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81" name="Shape 3">
            <a:extLst>
              <a:ext uri="{FF2B5EF4-FFF2-40B4-BE49-F238E27FC236}">
                <a16:creationId xmlns:a16="http://schemas.microsoft.com/office/drawing/2014/main" id="{6537D049-2399-4E2D-B7B8-DD54E7A78EE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82" name="Shape 4">
              <a:extLst>
                <a:ext uri="{FF2B5EF4-FFF2-40B4-BE49-F238E27FC236}">
                  <a16:creationId xmlns:a16="http://schemas.microsoft.com/office/drawing/2014/main" id="{4785A68E-CEB9-4C92-9154-D278E63654E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83" name="Shape 5">
              <a:extLst>
                <a:ext uri="{FF2B5EF4-FFF2-40B4-BE49-F238E27FC236}">
                  <a16:creationId xmlns:a16="http://schemas.microsoft.com/office/drawing/2014/main" id="{1446DA74-7D94-41A1-9301-557B0C90E58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84" name="Shape 6">
                <a:extLst>
                  <a:ext uri="{FF2B5EF4-FFF2-40B4-BE49-F238E27FC236}">
                    <a16:creationId xmlns:a16="http://schemas.microsoft.com/office/drawing/2014/main" id="{F21B3ACC-AE6E-43A7-94A9-E3DC3EB7AD3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85" name="Shape 7">
                <a:extLst>
                  <a:ext uri="{FF2B5EF4-FFF2-40B4-BE49-F238E27FC236}">
                    <a16:creationId xmlns:a16="http://schemas.microsoft.com/office/drawing/2014/main" id="{6E9DDD96-816B-44D1-BFE7-3401408E527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86" name="Shape 2">
          <a:extLst>
            <a:ext uri="{FF2B5EF4-FFF2-40B4-BE49-F238E27FC236}">
              <a16:creationId xmlns:a16="http://schemas.microsoft.com/office/drawing/2014/main" id="{623E29F5-7927-4872-BD98-A060DDFCA1D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87" name="Shape 8">
            <a:extLst>
              <a:ext uri="{FF2B5EF4-FFF2-40B4-BE49-F238E27FC236}">
                <a16:creationId xmlns:a16="http://schemas.microsoft.com/office/drawing/2014/main" id="{99EF9336-777C-4AF8-AFAF-DD19AF8971F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88" name="Shape 4">
              <a:extLst>
                <a:ext uri="{FF2B5EF4-FFF2-40B4-BE49-F238E27FC236}">
                  <a16:creationId xmlns:a16="http://schemas.microsoft.com/office/drawing/2014/main" id="{A4BA9FD5-B4B8-4055-9A39-DF34194B61D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89" name="Shape 9">
              <a:extLst>
                <a:ext uri="{FF2B5EF4-FFF2-40B4-BE49-F238E27FC236}">
                  <a16:creationId xmlns:a16="http://schemas.microsoft.com/office/drawing/2014/main" id="{C3408247-75E5-40B5-9933-B9A38D3A312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90" name="Shape 10">
                <a:extLst>
                  <a:ext uri="{FF2B5EF4-FFF2-40B4-BE49-F238E27FC236}">
                    <a16:creationId xmlns:a16="http://schemas.microsoft.com/office/drawing/2014/main" id="{B58AF393-F051-4708-9BAE-979AB2CA7CC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91" name="Shape 11">
                <a:extLst>
                  <a:ext uri="{FF2B5EF4-FFF2-40B4-BE49-F238E27FC236}">
                    <a16:creationId xmlns:a16="http://schemas.microsoft.com/office/drawing/2014/main" id="{4058A98D-0E30-4A0B-BB0D-B35904BEF8B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92" name="Shape 2">
          <a:extLst>
            <a:ext uri="{FF2B5EF4-FFF2-40B4-BE49-F238E27FC236}">
              <a16:creationId xmlns:a16="http://schemas.microsoft.com/office/drawing/2014/main" id="{9F6E9294-761E-429B-AEBB-E1CECA1D827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93" name="Shape 12">
            <a:extLst>
              <a:ext uri="{FF2B5EF4-FFF2-40B4-BE49-F238E27FC236}">
                <a16:creationId xmlns:a16="http://schemas.microsoft.com/office/drawing/2014/main" id="{1D75F31E-01C3-40AA-A657-4CB5B875F84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494" name="Shape 4">
              <a:extLst>
                <a:ext uri="{FF2B5EF4-FFF2-40B4-BE49-F238E27FC236}">
                  <a16:creationId xmlns:a16="http://schemas.microsoft.com/office/drawing/2014/main" id="{029B783B-343B-4758-9E7A-20841F9BA4F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495" name="Shape 13">
              <a:extLst>
                <a:ext uri="{FF2B5EF4-FFF2-40B4-BE49-F238E27FC236}">
                  <a16:creationId xmlns:a16="http://schemas.microsoft.com/office/drawing/2014/main" id="{7CFF1FFF-BA1D-4A36-937C-7968CB60938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96" name="Shape 14">
                <a:extLst>
                  <a:ext uri="{FF2B5EF4-FFF2-40B4-BE49-F238E27FC236}">
                    <a16:creationId xmlns:a16="http://schemas.microsoft.com/office/drawing/2014/main" id="{FAD052BE-8A02-4D4B-B29D-2C08295561C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497" name="Shape 15">
                <a:extLst>
                  <a:ext uri="{FF2B5EF4-FFF2-40B4-BE49-F238E27FC236}">
                    <a16:creationId xmlns:a16="http://schemas.microsoft.com/office/drawing/2014/main" id="{FFA03748-9458-4FDB-9E38-92A782C9293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498" name="Shape 2">
          <a:extLst>
            <a:ext uri="{FF2B5EF4-FFF2-40B4-BE49-F238E27FC236}">
              <a16:creationId xmlns:a16="http://schemas.microsoft.com/office/drawing/2014/main" id="{19E83A1A-8B24-4E54-8F10-9167A4B2380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499" name="Shape 16">
            <a:extLst>
              <a:ext uri="{FF2B5EF4-FFF2-40B4-BE49-F238E27FC236}">
                <a16:creationId xmlns:a16="http://schemas.microsoft.com/office/drawing/2014/main" id="{A3198830-2310-4BD6-90D1-A25379BA375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00" name="Shape 4">
              <a:extLst>
                <a:ext uri="{FF2B5EF4-FFF2-40B4-BE49-F238E27FC236}">
                  <a16:creationId xmlns:a16="http://schemas.microsoft.com/office/drawing/2014/main" id="{76E1CB69-F53E-4010-8E4B-79F924CBAD4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01" name="Shape 17">
              <a:extLst>
                <a:ext uri="{FF2B5EF4-FFF2-40B4-BE49-F238E27FC236}">
                  <a16:creationId xmlns:a16="http://schemas.microsoft.com/office/drawing/2014/main" id="{6652F9E5-F19D-4316-8023-F4A0FAD4F07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02" name="Shape 18">
                <a:extLst>
                  <a:ext uri="{FF2B5EF4-FFF2-40B4-BE49-F238E27FC236}">
                    <a16:creationId xmlns:a16="http://schemas.microsoft.com/office/drawing/2014/main" id="{BD9239B3-2F3C-4051-A15E-8E4F54E761C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03" name="Shape 19">
                <a:extLst>
                  <a:ext uri="{FF2B5EF4-FFF2-40B4-BE49-F238E27FC236}">
                    <a16:creationId xmlns:a16="http://schemas.microsoft.com/office/drawing/2014/main" id="{79982712-0BF4-4656-A298-5C17B4E6BEA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04" name="Shape 2">
          <a:extLst>
            <a:ext uri="{FF2B5EF4-FFF2-40B4-BE49-F238E27FC236}">
              <a16:creationId xmlns:a16="http://schemas.microsoft.com/office/drawing/2014/main" id="{1C26624D-1F07-4624-8BB3-4891025F34B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05" name="Shape 20">
            <a:extLst>
              <a:ext uri="{FF2B5EF4-FFF2-40B4-BE49-F238E27FC236}">
                <a16:creationId xmlns:a16="http://schemas.microsoft.com/office/drawing/2014/main" id="{13199F06-891D-40FD-BD9F-394E31D3D98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06" name="Shape 4">
              <a:extLst>
                <a:ext uri="{FF2B5EF4-FFF2-40B4-BE49-F238E27FC236}">
                  <a16:creationId xmlns:a16="http://schemas.microsoft.com/office/drawing/2014/main" id="{7E491340-CB9E-4899-B069-0FA33E38D4D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07" name="Shape 21">
              <a:extLst>
                <a:ext uri="{FF2B5EF4-FFF2-40B4-BE49-F238E27FC236}">
                  <a16:creationId xmlns:a16="http://schemas.microsoft.com/office/drawing/2014/main" id="{9D783F86-A2D1-4BBF-9C01-E964561EFD3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08" name="Shape 22">
                <a:extLst>
                  <a:ext uri="{FF2B5EF4-FFF2-40B4-BE49-F238E27FC236}">
                    <a16:creationId xmlns:a16="http://schemas.microsoft.com/office/drawing/2014/main" id="{978F2FB9-6F88-47D3-AD79-8BB587A03A8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09" name="Shape 23">
                <a:extLst>
                  <a:ext uri="{FF2B5EF4-FFF2-40B4-BE49-F238E27FC236}">
                    <a16:creationId xmlns:a16="http://schemas.microsoft.com/office/drawing/2014/main" id="{A7C3732D-C5F5-49CA-B3B0-BAD75E43E43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10" name="Shape 2">
          <a:extLst>
            <a:ext uri="{FF2B5EF4-FFF2-40B4-BE49-F238E27FC236}">
              <a16:creationId xmlns:a16="http://schemas.microsoft.com/office/drawing/2014/main" id="{AE6A82F1-8D11-4A86-BF8A-52D35E252E3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11" name="Shape 24">
            <a:extLst>
              <a:ext uri="{FF2B5EF4-FFF2-40B4-BE49-F238E27FC236}">
                <a16:creationId xmlns:a16="http://schemas.microsoft.com/office/drawing/2014/main" id="{57E8B16B-D86F-4B01-969C-CE575A6877D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12" name="Shape 4">
              <a:extLst>
                <a:ext uri="{FF2B5EF4-FFF2-40B4-BE49-F238E27FC236}">
                  <a16:creationId xmlns:a16="http://schemas.microsoft.com/office/drawing/2014/main" id="{5AB4BEBE-094A-4AF9-941A-FB1C89EFEB9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13" name="Shape 25">
              <a:extLst>
                <a:ext uri="{FF2B5EF4-FFF2-40B4-BE49-F238E27FC236}">
                  <a16:creationId xmlns:a16="http://schemas.microsoft.com/office/drawing/2014/main" id="{627E9F3B-0C5B-46D4-B0C0-D5B0C3CAD87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14" name="Shape 26">
                <a:extLst>
                  <a:ext uri="{FF2B5EF4-FFF2-40B4-BE49-F238E27FC236}">
                    <a16:creationId xmlns:a16="http://schemas.microsoft.com/office/drawing/2014/main" id="{241813FE-5AB3-4867-8A9B-C1A0DD2D016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15" name="Shape 27">
                <a:extLst>
                  <a:ext uri="{FF2B5EF4-FFF2-40B4-BE49-F238E27FC236}">
                    <a16:creationId xmlns:a16="http://schemas.microsoft.com/office/drawing/2014/main" id="{1F6F4815-C8CC-4F32-BC08-B27641460D1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16" name="Shape 2">
          <a:extLst>
            <a:ext uri="{FF2B5EF4-FFF2-40B4-BE49-F238E27FC236}">
              <a16:creationId xmlns:a16="http://schemas.microsoft.com/office/drawing/2014/main" id="{A5CB4B43-5C5C-40A3-B693-A16E7300340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17" name="Shape 28">
            <a:extLst>
              <a:ext uri="{FF2B5EF4-FFF2-40B4-BE49-F238E27FC236}">
                <a16:creationId xmlns:a16="http://schemas.microsoft.com/office/drawing/2014/main" id="{FBB58084-ADED-4310-8C45-4608A74636E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18" name="Shape 4">
              <a:extLst>
                <a:ext uri="{FF2B5EF4-FFF2-40B4-BE49-F238E27FC236}">
                  <a16:creationId xmlns:a16="http://schemas.microsoft.com/office/drawing/2014/main" id="{DD0BEB32-8ED6-4062-9B4A-57F2444C299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19" name="Shape 29">
              <a:extLst>
                <a:ext uri="{FF2B5EF4-FFF2-40B4-BE49-F238E27FC236}">
                  <a16:creationId xmlns:a16="http://schemas.microsoft.com/office/drawing/2014/main" id="{661E9827-437B-44E8-BFF0-26C0C11D89A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20" name="Shape 30">
                <a:extLst>
                  <a:ext uri="{FF2B5EF4-FFF2-40B4-BE49-F238E27FC236}">
                    <a16:creationId xmlns:a16="http://schemas.microsoft.com/office/drawing/2014/main" id="{C9DBC3C0-2A07-4788-B247-6D2E0C93D97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21" name="Shape 31">
                <a:extLst>
                  <a:ext uri="{FF2B5EF4-FFF2-40B4-BE49-F238E27FC236}">
                    <a16:creationId xmlns:a16="http://schemas.microsoft.com/office/drawing/2014/main" id="{AC78B882-66AB-4016-AF30-039F7325CEE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22" name="Shape 2">
          <a:extLst>
            <a:ext uri="{FF2B5EF4-FFF2-40B4-BE49-F238E27FC236}">
              <a16:creationId xmlns:a16="http://schemas.microsoft.com/office/drawing/2014/main" id="{8EC5418E-6098-4705-AF78-F017A229591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23" name="Shape 3">
            <a:extLst>
              <a:ext uri="{FF2B5EF4-FFF2-40B4-BE49-F238E27FC236}">
                <a16:creationId xmlns:a16="http://schemas.microsoft.com/office/drawing/2014/main" id="{2E10EA5F-AF44-4637-98E7-965F6E591F5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24" name="Shape 4">
              <a:extLst>
                <a:ext uri="{FF2B5EF4-FFF2-40B4-BE49-F238E27FC236}">
                  <a16:creationId xmlns:a16="http://schemas.microsoft.com/office/drawing/2014/main" id="{00A0CFBC-8EA5-480F-892D-98AFB54A88A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25" name="Shape 5">
              <a:extLst>
                <a:ext uri="{FF2B5EF4-FFF2-40B4-BE49-F238E27FC236}">
                  <a16:creationId xmlns:a16="http://schemas.microsoft.com/office/drawing/2014/main" id="{BE9390F5-53BD-4D0B-A603-9F700BB6875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26" name="Shape 6">
                <a:extLst>
                  <a:ext uri="{FF2B5EF4-FFF2-40B4-BE49-F238E27FC236}">
                    <a16:creationId xmlns:a16="http://schemas.microsoft.com/office/drawing/2014/main" id="{EDA30902-F63C-4E54-BEF2-05888346076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27" name="Shape 7">
                <a:extLst>
                  <a:ext uri="{FF2B5EF4-FFF2-40B4-BE49-F238E27FC236}">
                    <a16:creationId xmlns:a16="http://schemas.microsoft.com/office/drawing/2014/main" id="{1DF1FDE3-6FD6-451E-B1C1-1D856267E3B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28" name="Shape 2">
          <a:extLst>
            <a:ext uri="{FF2B5EF4-FFF2-40B4-BE49-F238E27FC236}">
              <a16:creationId xmlns:a16="http://schemas.microsoft.com/office/drawing/2014/main" id="{164E51E9-B904-4DE4-8D99-45F8399BFA9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29" name="Shape 8">
            <a:extLst>
              <a:ext uri="{FF2B5EF4-FFF2-40B4-BE49-F238E27FC236}">
                <a16:creationId xmlns:a16="http://schemas.microsoft.com/office/drawing/2014/main" id="{5CFC4378-105F-43F5-9731-D32EA25879A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30" name="Shape 4">
              <a:extLst>
                <a:ext uri="{FF2B5EF4-FFF2-40B4-BE49-F238E27FC236}">
                  <a16:creationId xmlns:a16="http://schemas.microsoft.com/office/drawing/2014/main" id="{23755697-7AA0-4F0F-A636-E87AB69210B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31" name="Shape 9">
              <a:extLst>
                <a:ext uri="{FF2B5EF4-FFF2-40B4-BE49-F238E27FC236}">
                  <a16:creationId xmlns:a16="http://schemas.microsoft.com/office/drawing/2014/main" id="{A392AA76-8D9F-45C4-8907-CE56A94693A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32" name="Shape 10">
                <a:extLst>
                  <a:ext uri="{FF2B5EF4-FFF2-40B4-BE49-F238E27FC236}">
                    <a16:creationId xmlns:a16="http://schemas.microsoft.com/office/drawing/2014/main" id="{771D3D8A-2293-47F0-87AB-21B07EBABC3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33" name="Shape 11">
                <a:extLst>
                  <a:ext uri="{FF2B5EF4-FFF2-40B4-BE49-F238E27FC236}">
                    <a16:creationId xmlns:a16="http://schemas.microsoft.com/office/drawing/2014/main" id="{98181382-49E8-4D55-B628-26DAEB4F91F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34" name="Shape 2">
          <a:extLst>
            <a:ext uri="{FF2B5EF4-FFF2-40B4-BE49-F238E27FC236}">
              <a16:creationId xmlns:a16="http://schemas.microsoft.com/office/drawing/2014/main" id="{A3EFBC8A-4494-4545-A7EE-25A9407B2F2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35" name="Shape 12">
            <a:extLst>
              <a:ext uri="{FF2B5EF4-FFF2-40B4-BE49-F238E27FC236}">
                <a16:creationId xmlns:a16="http://schemas.microsoft.com/office/drawing/2014/main" id="{75D78082-8F03-4C73-8730-EFFB35684A3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36" name="Shape 4">
              <a:extLst>
                <a:ext uri="{FF2B5EF4-FFF2-40B4-BE49-F238E27FC236}">
                  <a16:creationId xmlns:a16="http://schemas.microsoft.com/office/drawing/2014/main" id="{5CE03F13-2DDF-4863-BA5F-7F2EB1B51D4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37" name="Shape 13">
              <a:extLst>
                <a:ext uri="{FF2B5EF4-FFF2-40B4-BE49-F238E27FC236}">
                  <a16:creationId xmlns:a16="http://schemas.microsoft.com/office/drawing/2014/main" id="{11E0EE25-E285-408F-9C93-93A0CE6D0AA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38" name="Shape 14">
                <a:extLst>
                  <a:ext uri="{FF2B5EF4-FFF2-40B4-BE49-F238E27FC236}">
                    <a16:creationId xmlns:a16="http://schemas.microsoft.com/office/drawing/2014/main" id="{CF28C37E-C178-469A-905C-C55AFF82DAD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39" name="Shape 15">
                <a:extLst>
                  <a:ext uri="{FF2B5EF4-FFF2-40B4-BE49-F238E27FC236}">
                    <a16:creationId xmlns:a16="http://schemas.microsoft.com/office/drawing/2014/main" id="{A9387637-96E2-45BB-B675-CB17BF355A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40" name="Shape 2">
          <a:extLst>
            <a:ext uri="{FF2B5EF4-FFF2-40B4-BE49-F238E27FC236}">
              <a16:creationId xmlns:a16="http://schemas.microsoft.com/office/drawing/2014/main" id="{79F5D9DC-1218-42C8-858F-B8078D8C7F7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41" name="Shape 16">
            <a:extLst>
              <a:ext uri="{FF2B5EF4-FFF2-40B4-BE49-F238E27FC236}">
                <a16:creationId xmlns:a16="http://schemas.microsoft.com/office/drawing/2014/main" id="{A3159CD1-A77E-4753-86F7-0B43DB90622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42" name="Shape 4">
              <a:extLst>
                <a:ext uri="{FF2B5EF4-FFF2-40B4-BE49-F238E27FC236}">
                  <a16:creationId xmlns:a16="http://schemas.microsoft.com/office/drawing/2014/main" id="{EA64E7BD-E71B-43BC-BC43-2278935B3DF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43" name="Shape 17">
              <a:extLst>
                <a:ext uri="{FF2B5EF4-FFF2-40B4-BE49-F238E27FC236}">
                  <a16:creationId xmlns:a16="http://schemas.microsoft.com/office/drawing/2014/main" id="{86FDC327-E3CD-4333-B0B3-B11636ABB84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44" name="Shape 18">
                <a:extLst>
                  <a:ext uri="{FF2B5EF4-FFF2-40B4-BE49-F238E27FC236}">
                    <a16:creationId xmlns:a16="http://schemas.microsoft.com/office/drawing/2014/main" id="{CC05240D-2371-49C2-A8D1-28250901624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45" name="Shape 19">
                <a:extLst>
                  <a:ext uri="{FF2B5EF4-FFF2-40B4-BE49-F238E27FC236}">
                    <a16:creationId xmlns:a16="http://schemas.microsoft.com/office/drawing/2014/main" id="{FEF68D08-69F0-40D8-A77D-A0CF4170D62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46" name="Shape 2">
          <a:extLst>
            <a:ext uri="{FF2B5EF4-FFF2-40B4-BE49-F238E27FC236}">
              <a16:creationId xmlns:a16="http://schemas.microsoft.com/office/drawing/2014/main" id="{A047EAC6-D376-46A6-9C67-839F5144603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47" name="Shape 20">
            <a:extLst>
              <a:ext uri="{FF2B5EF4-FFF2-40B4-BE49-F238E27FC236}">
                <a16:creationId xmlns:a16="http://schemas.microsoft.com/office/drawing/2014/main" id="{A8AC201E-9425-4927-8860-51AC685D398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48" name="Shape 4">
              <a:extLst>
                <a:ext uri="{FF2B5EF4-FFF2-40B4-BE49-F238E27FC236}">
                  <a16:creationId xmlns:a16="http://schemas.microsoft.com/office/drawing/2014/main" id="{3F8FC86E-A0CE-4BA1-9889-602E2E27E94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49" name="Shape 21">
              <a:extLst>
                <a:ext uri="{FF2B5EF4-FFF2-40B4-BE49-F238E27FC236}">
                  <a16:creationId xmlns:a16="http://schemas.microsoft.com/office/drawing/2014/main" id="{3E974ADF-9090-4069-9593-AD680CC4579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50" name="Shape 22">
                <a:extLst>
                  <a:ext uri="{FF2B5EF4-FFF2-40B4-BE49-F238E27FC236}">
                    <a16:creationId xmlns:a16="http://schemas.microsoft.com/office/drawing/2014/main" id="{54DEB7FF-B9FC-4EB4-B196-C3D666C579E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51" name="Shape 23">
                <a:extLst>
                  <a:ext uri="{FF2B5EF4-FFF2-40B4-BE49-F238E27FC236}">
                    <a16:creationId xmlns:a16="http://schemas.microsoft.com/office/drawing/2014/main" id="{7216367E-378B-452C-83E8-62498BD3DFD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52" name="Shape 2">
          <a:extLst>
            <a:ext uri="{FF2B5EF4-FFF2-40B4-BE49-F238E27FC236}">
              <a16:creationId xmlns:a16="http://schemas.microsoft.com/office/drawing/2014/main" id="{BEED7111-564F-4E67-B71A-63EE4FB7E2A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53" name="Shape 24">
            <a:extLst>
              <a:ext uri="{FF2B5EF4-FFF2-40B4-BE49-F238E27FC236}">
                <a16:creationId xmlns:a16="http://schemas.microsoft.com/office/drawing/2014/main" id="{BE35AA39-5041-44A0-9BBE-1BF9D4AD9A6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54" name="Shape 4">
              <a:extLst>
                <a:ext uri="{FF2B5EF4-FFF2-40B4-BE49-F238E27FC236}">
                  <a16:creationId xmlns:a16="http://schemas.microsoft.com/office/drawing/2014/main" id="{EFF5CD34-168B-4573-BCE4-8B2D15EB23C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55" name="Shape 25">
              <a:extLst>
                <a:ext uri="{FF2B5EF4-FFF2-40B4-BE49-F238E27FC236}">
                  <a16:creationId xmlns:a16="http://schemas.microsoft.com/office/drawing/2014/main" id="{FC724E50-7222-4277-B904-A81BCB608B4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56" name="Shape 26">
                <a:extLst>
                  <a:ext uri="{FF2B5EF4-FFF2-40B4-BE49-F238E27FC236}">
                    <a16:creationId xmlns:a16="http://schemas.microsoft.com/office/drawing/2014/main" id="{96452443-D095-43C5-B3C3-B02826715DA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57" name="Shape 27">
                <a:extLst>
                  <a:ext uri="{FF2B5EF4-FFF2-40B4-BE49-F238E27FC236}">
                    <a16:creationId xmlns:a16="http://schemas.microsoft.com/office/drawing/2014/main" id="{8F5EEB00-BC7C-43BF-A7EA-E76813C90AA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58" name="Shape 2">
          <a:extLst>
            <a:ext uri="{FF2B5EF4-FFF2-40B4-BE49-F238E27FC236}">
              <a16:creationId xmlns:a16="http://schemas.microsoft.com/office/drawing/2014/main" id="{CB096CC6-3F3E-43A6-BAEE-27A701317E0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59" name="Shape 28">
            <a:extLst>
              <a:ext uri="{FF2B5EF4-FFF2-40B4-BE49-F238E27FC236}">
                <a16:creationId xmlns:a16="http://schemas.microsoft.com/office/drawing/2014/main" id="{8BBA29A9-A82F-4D39-B605-4BBEFFEC3FF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60" name="Shape 4">
              <a:extLst>
                <a:ext uri="{FF2B5EF4-FFF2-40B4-BE49-F238E27FC236}">
                  <a16:creationId xmlns:a16="http://schemas.microsoft.com/office/drawing/2014/main" id="{E278CA54-C6A6-47F6-BDAA-1D30D9DA40A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61" name="Shape 29">
              <a:extLst>
                <a:ext uri="{FF2B5EF4-FFF2-40B4-BE49-F238E27FC236}">
                  <a16:creationId xmlns:a16="http://schemas.microsoft.com/office/drawing/2014/main" id="{E59BF3C1-8413-473B-A9CF-AB29494B896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62" name="Shape 30">
                <a:extLst>
                  <a:ext uri="{FF2B5EF4-FFF2-40B4-BE49-F238E27FC236}">
                    <a16:creationId xmlns:a16="http://schemas.microsoft.com/office/drawing/2014/main" id="{AE4D2D77-D58C-4BC3-A67B-E1EA1420568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63" name="Shape 31">
                <a:extLst>
                  <a:ext uri="{FF2B5EF4-FFF2-40B4-BE49-F238E27FC236}">
                    <a16:creationId xmlns:a16="http://schemas.microsoft.com/office/drawing/2014/main" id="{BA5361F9-918F-443B-BA99-2849AFA51A5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64" name="Shape 2">
          <a:extLst>
            <a:ext uri="{FF2B5EF4-FFF2-40B4-BE49-F238E27FC236}">
              <a16:creationId xmlns:a16="http://schemas.microsoft.com/office/drawing/2014/main" id="{8C8D6C65-1C41-4D78-9767-6D1918B7B3F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65" name="Shape 3">
            <a:extLst>
              <a:ext uri="{FF2B5EF4-FFF2-40B4-BE49-F238E27FC236}">
                <a16:creationId xmlns:a16="http://schemas.microsoft.com/office/drawing/2014/main" id="{97BD5DED-D0A5-4272-9F62-72D9B4D6799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66" name="Shape 4">
              <a:extLst>
                <a:ext uri="{FF2B5EF4-FFF2-40B4-BE49-F238E27FC236}">
                  <a16:creationId xmlns:a16="http://schemas.microsoft.com/office/drawing/2014/main" id="{D017B43B-732C-4FA4-816F-D4A678FB95A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67" name="Shape 5">
              <a:extLst>
                <a:ext uri="{FF2B5EF4-FFF2-40B4-BE49-F238E27FC236}">
                  <a16:creationId xmlns:a16="http://schemas.microsoft.com/office/drawing/2014/main" id="{D5B28FF5-9A97-432B-AEB9-9F55FAB2160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68" name="Shape 6">
                <a:extLst>
                  <a:ext uri="{FF2B5EF4-FFF2-40B4-BE49-F238E27FC236}">
                    <a16:creationId xmlns:a16="http://schemas.microsoft.com/office/drawing/2014/main" id="{D2328371-5425-441D-9E93-595E6A0EEC9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69" name="Shape 7">
                <a:extLst>
                  <a:ext uri="{FF2B5EF4-FFF2-40B4-BE49-F238E27FC236}">
                    <a16:creationId xmlns:a16="http://schemas.microsoft.com/office/drawing/2014/main" id="{E80BC1CB-4241-4125-93A7-DED77EDB6CD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70" name="Shape 2">
          <a:extLst>
            <a:ext uri="{FF2B5EF4-FFF2-40B4-BE49-F238E27FC236}">
              <a16:creationId xmlns:a16="http://schemas.microsoft.com/office/drawing/2014/main" id="{C0A31666-45CD-4B29-914A-BEC2BD8BCF3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71" name="Shape 8">
            <a:extLst>
              <a:ext uri="{FF2B5EF4-FFF2-40B4-BE49-F238E27FC236}">
                <a16:creationId xmlns:a16="http://schemas.microsoft.com/office/drawing/2014/main" id="{B29B15F9-3399-4B01-B482-22F72AAE1DA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72" name="Shape 4">
              <a:extLst>
                <a:ext uri="{FF2B5EF4-FFF2-40B4-BE49-F238E27FC236}">
                  <a16:creationId xmlns:a16="http://schemas.microsoft.com/office/drawing/2014/main" id="{CAA628C7-DA5E-499C-BCF6-B8774A8D17F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73" name="Shape 9">
              <a:extLst>
                <a:ext uri="{FF2B5EF4-FFF2-40B4-BE49-F238E27FC236}">
                  <a16:creationId xmlns:a16="http://schemas.microsoft.com/office/drawing/2014/main" id="{72FA4CAC-F7B5-4D9F-A4A8-831E4C673FD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74" name="Shape 10">
                <a:extLst>
                  <a:ext uri="{FF2B5EF4-FFF2-40B4-BE49-F238E27FC236}">
                    <a16:creationId xmlns:a16="http://schemas.microsoft.com/office/drawing/2014/main" id="{BF44DA9E-301C-4071-A8D3-6776184E1F5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75" name="Shape 11">
                <a:extLst>
                  <a:ext uri="{FF2B5EF4-FFF2-40B4-BE49-F238E27FC236}">
                    <a16:creationId xmlns:a16="http://schemas.microsoft.com/office/drawing/2014/main" id="{F7332770-1D16-4F9F-971C-F748069DBA8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76" name="Shape 2">
          <a:extLst>
            <a:ext uri="{FF2B5EF4-FFF2-40B4-BE49-F238E27FC236}">
              <a16:creationId xmlns:a16="http://schemas.microsoft.com/office/drawing/2014/main" id="{3FEC6207-45B4-4A07-AD12-4BC8DBD083E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77" name="Shape 12">
            <a:extLst>
              <a:ext uri="{FF2B5EF4-FFF2-40B4-BE49-F238E27FC236}">
                <a16:creationId xmlns:a16="http://schemas.microsoft.com/office/drawing/2014/main" id="{9032CCD3-1543-4ED3-8363-5AA2FB8624E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78" name="Shape 4">
              <a:extLst>
                <a:ext uri="{FF2B5EF4-FFF2-40B4-BE49-F238E27FC236}">
                  <a16:creationId xmlns:a16="http://schemas.microsoft.com/office/drawing/2014/main" id="{C69713DC-38D3-4C7B-B7AF-7C13CF90CF6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79" name="Shape 13">
              <a:extLst>
                <a:ext uri="{FF2B5EF4-FFF2-40B4-BE49-F238E27FC236}">
                  <a16:creationId xmlns:a16="http://schemas.microsoft.com/office/drawing/2014/main" id="{F2F321C9-AB50-497F-84BA-D36B4FA57BF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80" name="Shape 14">
                <a:extLst>
                  <a:ext uri="{FF2B5EF4-FFF2-40B4-BE49-F238E27FC236}">
                    <a16:creationId xmlns:a16="http://schemas.microsoft.com/office/drawing/2014/main" id="{F4A42954-3351-422E-93B2-223F98F5170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81" name="Shape 15">
                <a:extLst>
                  <a:ext uri="{FF2B5EF4-FFF2-40B4-BE49-F238E27FC236}">
                    <a16:creationId xmlns:a16="http://schemas.microsoft.com/office/drawing/2014/main" id="{06744BC2-3AE2-4E3D-B6F9-B2FD5B3D874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82" name="Shape 2">
          <a:extLst>
            <a:ext uri="{FF2B5EF4-FFF2-40B4-BE49-F238E27FC236}">
              <a16:creationId xmlns:a16="http://schemas.microsoft.com/office/drawing/2014/main" id="{42F4499B-D4F5-477C-8955-0E2766673F0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83" name="Shape 16">
            <a:extLst>
              <a:ext uri="{FF2B5EF4-FFF2-40B4-BE49-F238E27FC236}">
                <a16:creationId xmlns:a16="http://schemas.microsoft.com/office/drawing/2014/main" id="{D49789B3-7179-45BC-82D7-582A0489F70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84" name="Shape 4">
              <a:extLst>
                <a:ext uri="{FF2B5EF4-FFF2-40B4-BE49-F238E27FC236}">
                  <a16:creationId xmlns:a16="http://schemas.microsoft.com/office/drawing/2014/main" id="{906B5E83-D646-499C-8FC4-E8EFE3A757E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85" name="Shape 17">
              <a:extLst>
                <a:ext uri="{FF2B5EF4-FFF2-40B4-BE49-F238E27FC236}">
                  <a16:creationId xmlns:a16="http://schemas.microsoft.com/office/drawing/2014/main" id="{4FEBE2E1-B8FB-466B-8074-6A21962DEE3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86" name="Shape 18">
                <a:extLst>
                  <a:ext uri="{FF2B5EF4-FFF2-40B4-BE49-F238E27FC236}">
                    <a16:creationId xmlns:a16="http://schemas.microsoft.com/office/drawing/2014/main" id="{C24BF1E7-DBC3-4098-91C1-AF9F8D35B7B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87" name="Shape 19">
                <a:extLst>
                  <a:ext uri="{FF2B5EF4-FFF2-40B4-BE49-F238E27FC236}">
                    <a16:creationId xmlns:a16="http://schemas.microsoft.com/office/drawing/2014/main" id="{B31F4A1B-0A24-43CB-890B-94374F0EF72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88" name="Shape 2">
          <a:extLst>
            <a:ext uri="{FF2B5EF4-FFF2-40B4-BE49-F238E27FC236}">
              <a16:creationId xmlns:a16="http://schemas.microsoft.com/office/drawing/2014/main" id="{CA7DE2C5-9782-474A-87CF-8A09B5CB02D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89" name="Shape 20">
            <a:extLst>
              <a:ext uri="{FF2B5EF4-FFF2-40B4-BE49-F238E27FC236}">
                <a16:creationId xmlns:a16="http://schemas.microsoft.com/office/drawing/2014/main" id="{DE10C45D-B107-4112-AE73-0CB0F50AF91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90" name="Shape 4">
              <a:extLst>
                <a:ext uri="{FF2B5EF4-FFF2-40B4-BE49-F238E27FC236}">
                  <a16:creationId xmlns:a16="http://schemas.microsoft.com/office/drawing/2014/main" id="{5B2CC2C9-A443-4F5A-A9FD-D358F108ABA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91" name="Shape 21">
              <a:extLst>
                <a:ext uri="{FF2B5EF4-FFF2-40B4-BE49-F238E27FC236}">
                  <a16:creationId xmlns:a16="http://schemas.microsoft.com/office/drawing/2014/main" id="{EBA29564-266D-46DF-AE34-B31932EF4BE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92" name="Shape 22">
                <a:extLst>
                  <a:ext uri="{FF2B5EF4-FFF2-40B4-BE49-F238E27FC236}">
                    <a16:creationId xmlns:a16="http://schemas.microsoft.com/office/drawing/2014/main" id="{1EE19B56-5395-403D-8318-25ACED93215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93" name="Shape 23">
                <a:extLst>
                  <a:ext uri="{FF2B5EF4-FFF2-40B4-BE49-F238E27FC236}">
                    <a16:creationId xmlns:a16="http://schemas.microsoft.com/office/drawing/2014/main" id="{F35FC378-A181-4C49-A795-E29ACF7AB92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594" name="Shape 2">
          <a:extLst>
            <a:ext uri="{FF2B5EF4-FFF2-40B4-BE49-F238E27FC236}">
              <a16:creationId xmlns:a16="http://schemas.microsoft.com/office/drawing/2014/main" id="{DB2217B2-EF0F-4178-9500-DAC974EB844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595" name="Shape 24">
            <a:extLst>
              <a:ext uri="{FF2B5EF4-FFF2-40B4-BE49-F238E27FC236}">
                <a16:creationId xmlns:a16="http://schemas.microsoft.com/office/drawing/2014/main" id="{40905AA6-DB23-4B68-80FD-B2EFB662413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596" name="Shape 4">
              <a:extLst>
                <a:ext uri="{FF2B5EF4-FFF2-40B4-BE49-F238E27FC236}">
                  <a16:creationId xmlns:a16="http://schemas.microsoft.com/office/drawing/2014/main" id="{559C29D5-FF63-4871-9EBC-3581105B204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597" name="Shape 25">
              <a:extLst>
                <a:ext uri="{FF2B5EF4-FFF2-40B4-BE49-F238E27FC236}">
                  <a16:creationId xmlns:a16="http://schemas.microsoft.com/office/drawing/2014/main" id="{17267785-654C-4B31-AF92-FA1AC028E0E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598" name="Shape 26">
                <a:extLst>
                  <a:ext uri="{FF2B5EF4-FFF2-40B4-BE49-F238E27FC236}">
                    <a16:creationId xmlns:a16="http://schemas.microsoft.com/office/drawing/2014/main" id="{BECD1770-5B46-40E2-827E-38DA7CD5DAE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99" name="Shape 27">
                <a:extLst>
                  <a:ext uri="{FF2B5EF4-FFF2-40B4-BE49-F238E27FC236}">
                    <a16:creationId xmlns:a16="http://schemas.microsoft.com/office/drawing/2014/main" id="{538426B6-94BB-4BB8-AB90-D2EC3CB18F7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00" name="Shape 2">
          <a:extLst>
            <a:ext uri="{FF2B5EF4-FFF2-40B4-BE49-F238E27FC236}">
              <a16:creationId xmlns:a16="http://schemas.microsoft.com/office/drawing/2014/main" id="{382E7A1C-FC8A-426C-BBD9-5BB7A045EC2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01" name="Shape 28">
            <a:extLst>
              <a:ext uri="{FF2B5EF4-FFF2-40B4-BE49-F238E27FC236}">
                <a16:creationId xmlns:a16="http://schemas.microsoft.com/office/drawing/2014/main" id="{42A1FADC-2B10-4B60-8AE2-497A71B2D1E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02" name="Shape 4">
              <a:extLst>
                <a:ext uri="{FF2B5EF4-FFF2-40B4-BE49-F238E27FC236}">
                  <a16:creationId xmlns:a16="http://schemas.microsoft.com/office/drawing/2014/main" id="{75FB11C8-A123-484A-BDF8-DDC54D98BD8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03" name="Shape 29">
              <a:extLst>
                <a:ext uri="{FF2B5EF4-FFF2-40B4-BE49-F238E27FC236}">
                  <a16:creationId xmlns:a16="http://schemas.microsoft.com/office/drawing/2014/main" id="{9D662418-87CC-4442-BC27-1E6ED82EBBE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04" name="Shape 30">
                <a:extLst>
                  <a:ext uri="{FF2B5EF4-FFF2-40B4-BE49-F238E27FC236}">
                    <a16:creationId xmlns:a16="http://schemas.microsoft.com/office/drawing/2014/main" id="{3FB3F0B3-2187-4204-817C-BAC965B116B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05" name="Shape 31">
                <a:extLst>
                  <a:ext uri="{FF2B5EF4-FFF2-40B4-BE49-F238E27FC236}">
                    <a16:creationId xmlns:a16="http://schemas.microsoft.com/office/drawing/2014/main" id="{22596B58-9694-40AD-ABA7-36EAF5AAB77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06" name="Shape 2">
          <a:extLst>
            <a:ext uri="{FF2B5EF4-FFF2-40B4-BE49-F238E27FC236}">
              <a16:creationId xmlns:a16="http://schemas.microsoft.com/office/drawing/2014/main" id="{E297A17A-0DEE-4078-90E6-0FCE397181F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07" name="Shape 3">
            <a:extLst>
              <a:ext uri="{FF2B5EF4-FFF2-40B4-BE49-F238E27FC236}">
                <a16:creationId xmlns:a16="http://schemas.microsoft.com/office/drawing/2014/main" id="{3CC3F51D-9C5A-4202-B94C-777BC3A0C5E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08" name="Shape 4">
              <a:extLst>
                <a:ext uri="{FF2B5EF4-FFF2-40B4-BE49-F238E27FC236}">
                  <a16:creationId xmlns:a16="http://schemas.microsoft.com/office/drawing/2014/main" id="{1563C22B-2DCD-4D3B-A052-97BED64D4FD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09" name="Shape 5">
              <a:extLst>
                <a:ext uri="{FF2B5EF4-FFF2-40B4-BE49-F238E27FC236}">
                  <a16:creationId xmlns:a16="http://schemas.microsoft.com/office/drawing/2014/main" id="{4BE1E0AC-17DF-4342-85DE-AABD3615C64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10" name="Shape 6">
                <a:extLst>
                  <a:ext uri="{FF2B5EF4-FFF2-40B4-BE49-F238E27FC236}">
                    <a16:creationId xmlns:a16="http://schemas.microsoft.com/office/drawing/2014/main" id="{A1E212E1-1E25-494F-B398-2000F6A11F5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11" name="Shape 7">
                <a:extLst>
                  <a:ext uri="{FF2B5EF4-FFF2-40B4-BE49-F238E27FC236}">
                    <a16:creationId xmlns:a16="http://schemas.microsoft.com/office/drawing/2014/main" id="{E55219B6-25EC-4D39-ADB8-1077520DA3F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12" name="Shape 2">
          <a:extLst>
            <a:ext uri="{FF2B5EF4-FFF2-40B4-BE49-F238E27FC236}">
              <a16:creationId xmlns:a16="http://schemas.microsoft.com/office/drawing/2014/main" id="{4626F152-1753-47D5-9617-7071611F08C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13" name="Shape 8">
            <a:extLst>
              <a:ext uri="{FF2B5EF4-FFF2-40B4-BE49-F238E27FC236}">
                <a16:creationId xmlns:a16="http://schemas.microsoft.com/office/drawing/2014/main" id="{AD7B564E-25B7-411F-9120-F38938ADE20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14" name="Shape 4">
              <a:extLst>
                <a:ext uri="{FF2B5EF4-FFF2-40B4-BE49-F238E27FC236}">
                  <a16:creationId xmlns:a16="http://schemas.microsoft.com/office/drawing/2014/main" id="{0744AF49-9FE3-47B0-B62D-777D086777A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15" name="Shape 9">
              <a:extLst>
                <a:ext uri="{FF2B5EF4-FFF2-40B4-BE49-F238E27FC236}">
                  <a16:creationId xmlns:a16="http://schemas.microsoft.com/office/drawing/2014/main" id="{576CEC03-4396-4031-BE40-930C2C2619D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16" name="Shape 10">
                <a:extLst>
                  <a:ext uri="{FF2B5EF4-FFF2-40B4-BE49-F238E27FC236}">
                    <a16:creationId xmlns:a16="http://schemas.microsoft.com/office/drawing/2014/main" id="{9C6D848C-EA5D-4F0A-ABF4-E58481C16E1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17" name="Shape 11">
                <a:extLst>
                  <a:ext uri="{FF2B5EF4-FFF2-40B4-BE49-F238E27FC236}">
                    <a16:creationId xmlns:a16="http://schemas.microsoft.com/office/drawing/2014/main" id="{A07F774E-2DB1-4BA4-BD62-7BFA66E3611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18" name="Shape 2">
          <a:extLst>
            <a:ext uri="{FF2B5EF4-FFF2-40B4-BE49-F238E27FC236}">
              <a16:creationId xmlns:a16="http://schemas.microsoft.com/office/drawing/2014/main" id="{0338C389-A86C-470B-A60B-6BA14CF9946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19" name="Shape 12">
            <a:extLst>
              <a:ext uri="{FF2B5EF4-FFF2-40B4-BE49-F238E27FC236}">
                <a16:creationId xmlns:a16="http://schemas.microsoft.com/office/drawing/2014/main" id="{0B75CE6C-18DB-4259-A295-51C860608B5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20" name="Shape 4">
              <a:extLst>
                <a:ext uri="{FF2B5EF4-FFF2-40B4-BE49-F238E27FC236}">
                  <a16:creationId xmlns:a16="http://schemas.microsoft.com/office/drawing/2014/main" id="{48F31708-A57F-46E1-8DC8-77AA3AD2A33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21" name="Shape 13">
              <a:extLst>
                <a:ext uri="{FF2B5EF4-FFF2-40B4-BE49-F238E27FC236}">
                  <a16:creationId xmlns:a16="http://schemas.microsoft.com/office/drawing/2014/main" id="{23CABA1F-056B-4E5C-82D2-50439C6A64F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22" name="Shape 14">
                <a:extLst>
                  <a:ext uri="{FF2B5EF4-FFF2-40B4-BE49-F238E27FC236}">
                    <a16:creationId xmlns:a16="http://schemas.microsoft.com/office/drawing/2014/main" id="{C8FB0821-BF5B-468D-9404-F515CD9B9BB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23" name="Shape 15">
                <a:extLst>
                  <a:ext uri="{FF2B5EF4-FFF2-40B4-BE49-F238E27FC236}">
                    <a16:creationId xmlns:a16="http://schemas.microsoft.com/office/drawing/2014/main" id="{1920028B-1288-43EB-94C5-0DA4F460852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24" name="Shape 2">
          <a:extLst>
            <a:ext uri="{FF2B5EF4-FFF2-40B4-BE49-F238E27FC236}">
              <a16:creationId xmlns:a16="http://schemas.microsoft.com/office/drawing/2014/main" id="{B86AD9B6-3BC8-4425-926E-7D582589A4F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25" name="Shape 16">
            <a:extLst>
              <a:ext uri="{FF2B5EF4-FFF2-40B4-BE49-F238E27FC236}">
                <a16:creationId xmlns:a16="http://schemas.microsoft.com/office/drawing/2014/main" id="{7B65A60B-4F4C-43E5-AB24-B394F83415D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26" name="Shape 4">
              <a:extLst>
                <a:ext uri="{FF2B5EF4-FFF2-40B4-BE49-F238E27FC236}">
                  <a16:creationId xmlns:a16="http://schemas.microsoft.com/office/drawing/2014/main" id="{80625839-CA6C-4BAC-ACA9-002461203A7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27" name="Shape 17">
              <a:extLst>
                <a:ext uri="{FF2B5EF4-FFF2-40B4-BE49-F238E27FC236}">
                  <a16:creationId xmlns:a16="http://schemas.microsoft.com/office/drawing/2014/main" id="{EED2A06C-B5A5-4420-8C17-F15571DC709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28" name="Shape 18">
                <a:extLst>
                  <a:ext uri="{FF2B5EF4-FFF2-40B4-BE49-F238E27FC236}">
                    <a16:creationId xmlns:a16="http://schemas.microsoft.com/office/drawing/2014/main" id="{A517DFF9-EA89-45B9-9A32-699215A2F26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29" name="Shape 19">
                <a:extLst>
                  <a:ext uri="{FF2B5EF4-FFF2-40B4-BE49-F238E27FC236}">
                    <a16:creationId xmlns:a16="http://schemas.microsoft.com/office/drawing/2014/main" id="{8F44908F-B3C8-45A5-B46B-0856E04606D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30" name="Shape 2">
          <a:extLst>
            <a:ext uri="{FF2B5EF4-FFF2-40B4-BE49-F238E27FC236}">
              <a16:creationId xmlns:a16="http://schemas.microsoft.com/office/drawing/2014/main" id="{8295404E-E4E2-4634-8A75-5C2A7DA435F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31" name="Shape 20">
            <a:extLst>
              <a:ext uri="{FF2B5EF4-FFF2-40B4-BE49-F238E27FC236}">
                <a16:creationId xmlns:a16="http://schemas.microsoft.com/office/drawing/2014/main" id="{F486C67B-227D-484F-8701-62D1E6ECA0D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32" name="Shape 4">
              <a:extLst>
                <a:ext uri="{FF2B5EF4-FFF2-40B4-BE49-F238E27FC236}">
                  <a16:creationId xmlns:a16="http://schemas.microsoft.com/office/drawing/2014/main" id="{215AA678-EBC3-409E-A074-39FC43B993C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33" name="Shape 21">
              <a:extLst>
                <a:ext uri="{FF2B5EF4-FFF2-40B4-BE49-F238E27FC236}">
                  <a16:creationId xmlns:a16="http://schemas.microsoft.com/office/drawing/2014/main" id="{B50B3920-8126-48DA-822B-CB1CF52ED05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34" name="Shape 22">
                <a:extLst>
                  <a:ext uri="{FF2B5EF4-FFF2-40B4-BE49-F238E27FC236}">
                    <a16:creationId xmlns:a16="http://schemas.microsoft.com/office/drawing/2014/main" id="{88B5C981-729B-4149-81C3-9A916592AD1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35" name="Shape 23">
                <a:extLst>
                  <a:ext uri="{FF2B5EF4-FFF2-40B4-BE49-F238E27FC236}">
                    <a16:creationId xmlns:a16="http://schemas.microsoft.com/office/drawing/2014/main" id="{E0D795ED-CD76-4EFD-8B1F-CC7FC4FBDF1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36" name="Shape 2">
          <a:extLst>
            <a:ext uri="{FF2B5EF4-FFF2-40B4-BE49-F238E27FC236}">
              <a16:creationId xmlns:a16="http://schemas.microsoft.com/office/drawing/2014/main" id="{A47FA0E2-98B3-4E34-A354-0AAE74A25B4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37" name="Shape 24">
            <a:extLst>
              <a:ext uri="{FF2B5EF4-FFF2-40B4-BE49-F238E27FC236}">
                <a16:creationId xmlns:a16="http://schemas.microsoft.com/office/drawing/2014/main" id="{F0A74D39-AA7A-4D68-A17E-3E0F58016F9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38" name="Shape 4">
              <a:extLst>
                <a:ext uri="{FF2B5EF4-FFF2-40B4-BE49-F238E27FC236}">
                  <a16:creationId xmlns:a16="http://schemas.microsoft.com/office/drawing/2014/main" id="{BF8D8F83-B863-4E34-9227-81FC27F75EE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39" name="Shape 25">
              <a:extLst>
                <a:ext uri="{FF2B5EF4-FFF2-40B4-BE49-F238E27FC236}">
                  <a16:creationId xmlns:a16="http://schemas.microsoft.com/office/drawing/2014/main" id="{0363635F-6739-4435-86C2-68FC43DD240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40" name="Shape 26">
                <a:extLst>
                  <a:ext uri="{FF2B5EF4-FFF2-40B4-BE49-F238E27FC236}">
                    <a16:creationId xmlns:a16="http://schemas.microsoft.com/office/drawing/2014/main" id="{980D3223-4D7E-4364-848D-5143F0CF4F6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41" name="Shape 27">
                <a:extLst>
                  <a:ext uri="{FF2B5EF4-FFF2-40B4-BE49-F238E27FC236}">
                    <a16:creationId xmlns:a16="http://schemas.microsoft.com/office/drawing/2014/main" id="{1A6141EB-B22F-473F-9A03-EC313157B00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42" name="Shape 2">
          <a:extLst>
            <a:ext uri="{FF2B5EF4-FFF2-40B4-BE49-F238E27FC236}">
              <a16:creationId xmlns:a16="http://schemas.microsoft.com/office/drawing/2014/main" id="{E3726A34-9183-43B7-8C20-5B87BB30018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43" name="Shape 28">
            <a:extLst>
              <a:ext uri="{FF2B5EF4-FFF2-40B4-BE49-F238E27FC236}">
                <a16:creationId xmlns:a16="http://schemas.microsoft.com/office/drawing/2014/main" id="{282AA131-8849-4175-8C8D-83624DF8A06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44" name="Shape 4">
              <a:extLst>
                <a:ext uri="{FF2B5EF4-FFF2-40B4-BE49-F238E27FC236}">
                  <a16:creationId xmlns:a16="http://schemas.microsoft.com/office/drawing/2014/main" id="{868F503B-0573-4812-8A5B-B4EEDB3C717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45" name="Shape 29">
              <a:extLst>
                <a:ext uri="{FF2B5EF4-FFF2-40B4-BE49-F238E27FC236}">
                  <a16:creationId xmlns:a16="http://schemas.microsoft.com/office/drawing/2014/main" id="{55525FC1-2D6C-4B62-8526-F38D7F75969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46" name="Shape 30">
                <a:extLst>
                  <a:ext uri="{FF2B5EF4-FFF2-40B4-BE49-F238E27FC236}">
                    <a16:creationId xmlns:a16="http://schemas.microsoft.com/office/drawing/2014/main" id="{E0356F87-2C77-4A48-B5DF-6D2FD0E1587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47" name="Shape 31">
                <a:extLst>
                  <a:ext uri="{FF2B5EF4-FFF2-40B4-BE49-F238E27FC236}">
                    <a16:creationId xmlns:a16="http://schemas.microsoft.com/office/drawing/2014/main" id="{5C89AE88-E6B8-4E49-8DDA-6A8185A486E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48" name="Shape 2">
          <a:extLst>
            <a:ext uri="{FF2B5EF4-FFF2-40B4-BE49-F238E27FC236}">
              <a16:creationId xmlns:a16="http://schemas.microsoft.com/office/drawing/2014/main" id="{4D2FEF6E-36C3-4C88-B7DC-AE8496F25BC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49" name="Shape 3">
            <a:extLst>
              <a:ext uri="{FF2B5EF4-FFF2-40B4-BE49-F238E27FC236}">
                <a16:creationId xmlns:a16="http://schemas.microsoft.com/office/drawing/2014/main" id="{1E4A042B-0807-4B1F-8E34-B8CDDC3B4E1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50" name="Shape 4">
              <a:extLst>
                <a:ext uri="{FF2B5EF4-FFF2-40B4-BE49-F238E27FC236}">
                  <a16:creationId xmlns:a16="http://schemas.microsoft.com/office/drawing/2014/main" id="{A1047857-553C-4736-9C54-BC24155035C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51" name="Shape 5">
              <a:extLst>
                <a:ext uri="{FF2B5EF4-FFF2-40B4-BE49-F238E27FC236}">
                  <a16:creationId xmlns:a16="http://schemas.microsoft.com/office/drawing/2014/main" id="{5FCF6DFA-5C54-4CF0-8CB5-ACEB5068CF4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52" name="Shape 6">
                <a:extLst>
                  <a:ext uri="{FF2B5EF4-FFF2-40B4-BE49-F238E27FC236}">
                    <a16:creationId xmlns:a16="http://schemas.microsoft.com/office/drawing/2014/main" id="{CD10DB76-2F6F-423E-8B76-ADF93866D9D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53" name="Shape 7">
                <a:extLst>
                  <a:ext uri="{FF2B5EF4-FFF2-40B4-BE49-F238E27FC236}">
                    <a16:creationId xmlns:a16="http://schemas.microsoft.com/office/drawing/2014/main" id="{198770E6-E3A2-4E28-A614-BB1B8A744BB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54" name="Shape 2">
          <a:extLst>
            <a:ext uri="{FF2B5EF4-FFF2-40B4-BE49-F238E27FC236}">
              <a16:creationId xmlns:a16="http://schemas.microsoft.com/office/drawing/2014/main" id="{316194E3-5BDB-4E98-AE7E-E1AC35BF2B9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55" name="Shape 8">
            <a:extLst>
              <a:ext uri="{FF2B5EF4-FFF2-40B4-BE49-F238E27FC236}">
                <a16:creationId xmlns:a16="http://schemas.microsoft.com/office/drawing/2014/main" id="{125801B1-74D0-4EDC-A315-BC879005A38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56" name="Shape 4">
              <a:extLst>
                <a:ext uri="{FF2B5EF4-FFF2-40B4-BE49-F238E27FC236}">
                  <a16:creationId xmlns:a16="http://schemas.microsoft.com/office/drawing/2014/main" id="{D76136C6-018B-43CF-8D80-DAECCCE15BB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57" name="Shape 9">
              <a:extLst>
                <a:ext uri="{FF2B5EF4-FFF2-40B4-BE49-F238E27FC236}">
                  <a16:creationId xmlns:a16="http://schemas.microsoft.com/office/drawing/2014/main" id="{F8729250-21CD-43FE-B028-38E0D84684F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58" name="Shape 10">
                <a:extLst>
                  <a:ext uri="{FF2B5EF4-FFF2-40B4-BE49-F238E27FC236}">
                    <a16:creationId xmlns:a16="http://schemas.microsoft.com/office/drawing/2014/main" id="{25207E71-BD5D-47DC-9B26-5041F36EA8A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59" name="Shape 11">
                <a:extLst>
                  <a:ext uri="{FF2B5EF4-FFF2-40B4-BE49-F238E27FC236}">
                    <a16:creationId xmlns:a16="http://schemas.microsoft.com/office/drawing/2014/main" id="{8D1F2AD3-7165-4D68-8F42-6E194F9E026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60" name="Shape 2">
          <a:extLst>
            <a:ext uri="{FF2B5EF4-FFF2-40B4-BE49-F238E27FC236}">
              <a16:creationId xmlns:a16="http://schemas.microsoft.com/office/drawing/2014/main" id="{BDA64B3B-C43A-4504-B17A-F98D84A14DC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61" name="Shape 12">
            <a:extLst>
              <a:ext uri="{FF2B5EF4-FFF2-40B4-BE49-F238E27FC236}">
                <a16:creationId xmlns:a16="http://schemas.microsoft.com/office/drawing/2014/main" id="{B02E2E0B-A7E8-4E50-A231-657F11B70F9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62" name="Shape 4">
              <a:extLst>
                <a:ext uri="{FF2B5EF4-FFF2-40B4-BE49-F238E27FC236}">
                  <a16:creationId xmlns:a16="http://schemas.microsoft.com/office/drawing/2014/main" id="{0D98D70B-AB0B-4108-AD3D-FB167ECA0EA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63" name="Shape 13">
              <a:extLst>
                <a:ext uri="{FF2B5EF4-FFF2-40B4-BE49-F238E27FC236}">
                  <a16:creationId xmlns:a16="http://schemas.microsoft.com/office/drawing/2014/main" id="{35A9B7E7-F558-46FA-804C-B93FEA59CA1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64" name="Shape 14">
                <a:extLst>
                  <a:ext uri="{FF2B5EF4-FFF2-40B4-BE49-F238E27FC236}">
                    <a16:creationId xmlns:a16="http://schemas.microsoft.com/office/drawing/2014/main" id="{75DDAB2D-8F17-4544-A543-7C9E4E3AF6E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65" name="Shape 15">
                <a:extLst>
                  <a:ext uri="{FF2B5EF4-FFF2-40B4-BE49-F238E27FC236}">
                    <a16:creationId xmlns:a16="http://schemas.microsoft.com/office/drawing/2014/main" id="{01C4B506-8931-46F8-B0D7-7972F0A941E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66" name="Shape 2">
          <a:extLst>
            <a:ext uri="{FF2B5EF4-FFF2-40B4-BE49-F238E27FC236}">
              <a16:creationId xmlns:a16="http://schemas.microsoft.com/office/drawing/2014/main" id="{838AE806-2EF7-47A4-B30B-04D334C4982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67" name="Shape 16">
            <a:extLst>
              <a:ext uri="{FF2B5EF4-FFF2-40B4-BE49-F238E27FC236}">
                <a16:creationId xmlns:a16="http://schemas.microsoft.com/office/drawing/2014/main" id="{D670D992-7AD5-47CE-8875-544D1090060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68" name="Shape 4">
              <a:extLst>
                <a:ext uri="{FF2B5EF4-FFF2-40B4-BE49-F238E27FC236}">
                  <a16:creationId xmlns:a16="http://schemas.microsoft.com/office/drawing/2014/main" id="{2D3039C2-D895-41C9-B3C6-743DDBBDE45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69" name="Shape 17">
              <a:extLst>
                <a:ext uri="{FF2B5EF4-FFF2-40B4-BE49-F238E27FC236}">
                  <a16:creationId xmlns:a16="http://schemas.microsoft.com/office/drawing/2014/main" id="{EA0A354A-3664-427C-96D0-85F20B1C51E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70" name="Shape 18">
                <a:extLst>
                  <a:ext uri="{FF2B5EF4-FFF2-40B4-BE49-F238E27FC236}">
                    <a16:creationId xmlns:a16="http://schemas.microsoft.com/office/drawing/2014/main" id="{35FEC5E2-7A0E-4A5B-A297-A2F324B0F3F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71" name="Shape 19">
                <a:extLst>
                  <a:ext uri="{FF2B5EF4-FFF2-40B4-BE49-F238E27FC236}">
                    <a16:creationId xmlns:a16="http://schemas.microsoft.com/office/drawing/2014/main" id="{07A27D36-B189-4D2C-9755-846188694C8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72" name="Shape 2">
          <a:extLst>
            <a:ext uri="{FF2B5EF4-FFF2-40B4-BE49-F238E27FC236}">
              <a16:creationId xmlns:a16="http://schemas.microsoft.com/office/drawing/2014/main" id="{575D728B-A10C-428D-AF27-F4E4A141B66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73" name="Shape 20">
            <a:extLst>
              <a:ext uri="{FF2B5EF4-FFF2-40B4-BE49-F238E27FC236}">
                <a16:creationId xmlns:a16="http://schemas.microsoft.com/office/drawing/2014/main" id="{DA282D43-1703-4760-AF4D-C6A22EBF7DC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74" name="Shape 4">
              <a:extLst>
                <a:ext uri="{FF2B5EF4-FFF2-40B4-BE49-F238E27FC236}">
                  <a16:creationId xmlns:a16="http://schemas.microsoft.com/office/drawing/2014/main" id="{4068E5AC-85DC-4FC8-9DB9-30D5538661B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75" name="Shape 21">
              <a:extLst>
                <a:ext uri="{FF2B5EF4-FFF2-40B4-BE49-F238E27FC236}">
                  <a16:creationId xmlns:a16="http://schemas.microsoft.com/office/drawing/2014/main" id="{445F0941-9559-41CA-8BDF-ACEA31EDF96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76" name="Shape 22">
                <a:extLst>
                  <a:ext uri="{FF2B5EF4-FFF2-40B4-BE49-F238E27FC236}">
                    <a16:creationId xmlns:a16="http://schemas.microsoft.com/office/drawing/2014/main" id="{219D64ED-5BED-4A70-966D-DDD3A8178D2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77" name="Shape 23">
                <a:extLst>
                  <a:ext uri="{FF2B5EF4-FFF2-40B4-BE49-F238E27FC236}">
                    <a16:creationId xmlns:a16="http://schemas.microsoft.com/office/drawing/2014/main" id="{74E7B568-AA15-41CB-8B7C-14CB9A3A476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78" name="Shape 2">
          <a:extLst>
            <a:ext uri="{FF2B5EF4-FFF2-40B4-BE49-F238E27FC236}">
              <a16:creationId xmlns:a16="http://schemas.microsoft.com/office/drawing/2014/main" id="{2AD85D75-5866-4613-B697-D62DAE0A726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79" name="Shape 24">
            <a:extLst>
              <a:ext uri="{FF2B5EF4-FFF2-40B4-BE49-F238E27FC236}">
                <a16:creationId xmlns:a16="http://schemas.microsoft.com/office/drawing/2014/main" id="{0FAA6488-547D-43E1-82CC-022917E6185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80" name="Shape 4">
              <a:extLst>
                <a:ext uri="{FF2B5EF4-FFF2-40B4-BE49-F238E27FC236}">
                  <a16:creationId xmlns:a16="http://schemas.microsoft.com/office/drawing/2014/main" id="{213DDEFC-96E7-45E6-9D5D-EE1E8DFEEF1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81" name="Shape 25">
              <a:extLst>
                <a:ext uri="{FF2B5EF4-FFF2-40B4-BE49-F238E27FC236}">
                  <a16:creationId xmlns:a16="http://schemas.microsoft.com/office/drawing/2014/main" id="{85E12CBF-7DD1-4193-815E-02D3C7F8A4F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82" name="Shape 26">
                <a:extLst>
                  <a:ext uri="{FF2B5EF4-FFF2-40B4-BE49-F238E27FC236}">
                    <a16:creationId xmlns:a16="http://schemas.microsoft.com/office/drawing/2014/main" id="{97665EC2-5DE5-4DCC-AFA1-8226745FEFB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83" name="Shape 27">
                <a:extLst>
                  <a:ext uri="{FF2B5EF4-FFF2-40B4-BE49-F238E27FC236}">
                    <a16:creationId xmlns:a16="http://schemas.microsoft.com/office/drawing/2014/main" id="{22330B45-C2E8-44BF-8BAA-ED080EAF808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84" name="Shape 2">
          <a:extLst>
            <a:ext uri="{FF2B5EF4-FFF2-40B4-BE49-F238E27FC236}">
              <a16:creationId xmlns:a16="http://schemas.microsoft.com/office/drawing/2014/main" id="{D67DF9E3-A69D-4D9C-9E70-D0407035042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85" name="Shape 28">
            <a:extLst>
              <a:ext uri="{FF2B5EF4-FFF2-40B4-BE49-F238E27FC236}">
                <a16:creationId xmlns:a16="http://schemas.microsoft.com/office/drawing/2014/main" id="{D4DE6025-53F7-4563-8663-4916424AC0C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86" name="Shape 4">
              <a:extLst>
                <a:ext uri="{FF2B5EF4-FFF2-40B4-BE49-F238E27FC236}">
                  <a16:creationId xmlns:a16="http://schemas.microsoft.com/office/drawing/2014/main" id="{4DF2DEF2-7B40-4AD2-9AF4-ED427F6957C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87" name="Shape 29">
              <a:extLst>
                <a:ext uri="{FF2B5EF4-FFF2-40B4-BE49-F238E27FC236}">
                  <a16:creationId xmlns:a16="http://schemas.microsoft.com/office/drawing/2014/main" id="{2AFD43BD-388A-49AD-971F-0D88852EEDE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88" name="Shape 30">
                <a:extLst>
                  <a:ext uri="{FF2B5EF4-FFF2-40B4-BE49-F238E27FC236}">
                    <a16:creationId xmlns:a16="http://schemas.microsoft.com/office/drawing/2014/main" id="{DA25C8E7-F3EE-4251-8029-456AD582028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89" name="Shape 31">
                <a:extLst>
                  <a:ext uri="{FF2B5EF4-FFF2-40B4-BE49-F238E27FC236}">
                    <a16:creationId xmlns:a16="http://schemas.microsoft.com/office/drawing/2014/main" id="{3B8E2A11-0E23-4F5E-A40A-6D5D2C72811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90" name="Shape 2">
          <a:extLst>
            <a:ext uri="{FF2B5EF4-FFF2-40B4-BE49-F238E27FC236}">
              <a16:creationId xmlns:a16="http://schemas.microsoft.com/office/drawing/2014/main" id="{302965CD-3F6D-4C4F-87CB-8AD81DCA453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91" name="Shape 3">
            <a:extLst>
              <a:ext uri="{FF2B5EF4-FFF2-40B4-BE49-F238E27FC236}">
                <a16:creationId xmlns:a16="http://schemas.microsoft.com/office/drawing/2014/main" id="{615BA117-013E-484C-B74C-3544E5CF0AD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92" name="Shape 4">
              <a:extLst>
                <a:ext uri="{FF2B5EF4-FFF2-40B4-BE49-F238E27FC236}">
                  <a16:creationId xmlns:a16="http://schemas.microsoft.com/office/drawing/2014/main" id="{3B06B436-0B55-453C-9FD8-A4199237564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93" name="Shape 5">
              <a:extLst>
                <a:ext uri="{FF2B5EF4-FFF2-40B4-BE49-F238E27FC236}">
                  <a16:creationId xmlns:a16="http://schemas.microsoft.com/office/drawing/2014/main" id="{0A05FD5B-9AC7-4A58-9142-802554661B1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694" name="Shape 6">
                <a:extLst>
                  <a:ext uri="{FF2B5EF4-FFF2-40B4-BE49-F238E27FC236}">
                    <a16:creationId xmlns:a16="http://schemas.microsoft.com/office/drawing/2014/main" id="{2C32D8ED-1205-4B67-A0F4-CD5D8CCA649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695" name="Shape 7">
                <a:extLst>
                  <a:ext uri="{FF2B5EF4-FFF2-40B4-BE49-F238E27FC236}">
                    <a16:creationId xmlns:a16="http://schemas.microsoft.com/office/drawing/2014/main" id="{3394B259-A07D-484E-8F54-B90E2370B03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696" name="Shape 2">
          <a:extLst>
            <a:ext uri="{FF2B5EF4-FFF2-40B4-BE49-F238E27FC236}">
              <a16:creationId xmlns:a16="http://schemas.microsoft.com/office/drawing/2014/main" id="{5F7F9200-BD99-4548-98A3-75F785C2E18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697" name="Shape 8">
            <a:extLst>
              <a:ext uri="{FF2B5EF4-FFF2-40B4-BE49-F238E27FC236}">
                <a16:creationId xmlns:a16="http://schemas.microsoft.com/office/drawing/2014/main" id="{965FA636-31A5-400A-9921-A26A24B0F50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698" name="Shape 4">
              <a:extLst>
                <a:ext uri="{FF2B5EF4-FFF2-40B4-BE49-F238E27FC236}">
                  <a16:creationId xmlns:a16="http://schemas.microsoft.com/office/drawing/2014/main" id="{6EBE138E-ECE5-437D-836F-72463B9B203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699" name="Shape 9">
              <a:extLst>
                <a:ext uri="{FF2B5EF4-FFF2-40B4-BE49-F238E27FC236}">
                  <a16:creationId xmlns:a16="http://schemas.microsoft.com/office/drawing/2014/main" id="{640516B6-BD7B-4DE1-8F79-DBF38127AAF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00" name="Shape 10">
                <a:extLst>
                  <a:ext uri="{FF2B5EF4-FFF2-40B4-BE49-F238E27FC236}">
                    <a16:creationId xmlns:a16="http://schemas.microsoft.com/office/drawing/2014/main" id="{20A6D3AC-71F8-4AA0-8D4F-D379EEE77E4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01" name="Shape 11">
                <a:extLst>
                  <a:ext uri="{FF2B5EF4-FFF2-40B4-BE49-F238E27FC236}">
                    <a16:creationId xmlns:a16="http://schemas.microsoft.com/office/drawing/2014/main" id="{3B449E52-3AF2-4768-9633-0F1C41EE51A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02" name="Shape 2">
          <a:extLst>
            <a:ext uri="{FF2B5EF4-FFF2-40B4-BE49-F238E27FC236}">
              <a16:creationId xmlns:a16="http://schemas.microsoft.com/office/drawing/2014/main" id="{57C34D7A-7E68-4D94-AC7F-F0B746F5FD1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03" name="Shape 12">
            <a:extLst>
              <a:ext uri="{FF2B5EF4-FFF2-40B4-BE49-F238E27FC236}">
                <a16:creationId xmlns:a16="http://schemas.microsoft.com/office/drawing/2014/main" id="{A6EA8B29-748F-46E7-B98C-3B60E277AC1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04" name="Shape 4">
              <a:extLst>
                <a:ext uri="{FF2B5EF4-FFF2-40B4-BE49-F238E27FC236}">
                  <a16:creationId xmlns:a16="http://schemas.microsoft.com/office/drawing/2014/main" id="{98491655-B149-491A-9828-3852F811B7C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05" name="Shape 13">
              <a:extLst>
                <a:ext uri="{FF2B5EF4-FFF2-40B4-BE49-F238E27FC236}">
                  <a16:creationId xmlns:a16="http://schemas.microsoft.com/office/drawing/2014/main" id="{D9D869D3-54ED-49DD-B38F-C4894D88648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06" name="Shape 14">
                <a:extLst>
                  <a:ext uri="{FF2B5EF4-FFF2-40B4-BE49-F238E27FC236}">
                    <a16:creationId xmlns:a16="http://schemas.microsoft.com/office/drawing/2014/main" id="{7FA94FD8-DAB1-49C2-ACD3-C68009EEFBC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07" name="Shape 15">
                <a:extLst>
                  <a:ext uri="{FF2B5EF4-FFF2-40B4-BE49-F238E27FC236}">
                    <a16:creationId xmlns:a16="http://schemas.microsoft.com/office/drawing/2014/main" id="{DEAA466B-0E50-4189-A010-979D48897D6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08" name="Shape 2">
          <a:extLst>
            <a:ext uri="{FF2B5EF4-FFF2-40B4-BE49-F238E27FC236}">
              <a16:creationId xmlns:a16="http://schemas.microsoft.com/office/drawing/2014/main" id="{577797E4-A0B6-4D4B-BE22-2701BDEF260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09" name="Shape 16">
            <a:extLst>
              <a:ext uri="{FF2B5EF4-FFF2-40B4-BE49-F238E27FC236}">
                <a16:creationId xmlns:a16="http://schemas.microsoft.com/office/drawing/2014/main" id="{79D2BEC3-3F1A-45CB-8281-61F91C7CBB6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10" name="Shape 4">
              <a:extLst>
                <a:ext uri="{FF2B5EF4-FFF2-40B4-BE49-F238E27FC236}">
                  <a16:creationId xmlns:a16="http://schemas.microsoft.com/office/drawing/2014/main" id="{88092E54-02E4-4052-8EB7-CA49448FA94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11" name="Shape 17">
              <a:extLst>
                <a:ext uri="{FF2B5EF4-FFF2-40B4-BE49-F238E27FC236}">
                  <a16:creationId xmlns:a16="http://schemas.microsoft.com/office/drawing/2014/main" id="{E98475B7-EC55-4422-A1AA-94AD702C90F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12" name="Shape 18">
                <a:extLst>
                  <a:ext uri="{FF2B5EF4-FFF2-40B4-BE49-F238E27FC236}">
                    <a16:creationId xmlns:a16="http://schemas.microsoft.com/office/drawing/2014/main" id="{1C9FFB51-3C70-4764-8F6F-8A412536C3A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13" name="Shape 19">
                <a:extLst>
                  <a:ext uri="{FF2B5EF4-FFF2-40B4-BE49-F238E27FC236}">
                    <a16:creationId xmlns:a16="http://schemas.microsoft.com/office/drawing/2014/main" id="{B9E288EA-A1B8-4A9C-9D6A-729DA345408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14" name="Shape 2">
          <a:extLst>
            <a:ext uri="{FF2B5EF4-FFF2-40B4-BE49-F238E27FC236}">
              <a16:creationId xmlns:a16="http://schemas.microsoft.com/office/drawing/2014/main" id="{927CD5C2-F4E3-4CEF-970B-6F568798220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15" name="Shape 20">
            <a:extLst>
              <a:ext uri="{FF2B5EF4-FFF2-40B4-BE49-F238E27FC236}">
                <a16:creationId xmlns:a16="http://schemas.microsoft.com/office/drawing/2014/main" id="{FB3361A6-0F39-4CD7-8553-7A774E06D2C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16" name="Shape 4">
              <a:extLst>
                <a:ext uri="{FF2B5EF4-FFF2-40B4-BE49-F238E27FC236}">
                  <a16:creationId xmlns:a16="http://schemas.microsoft.com/office/drawing/2014/main" id="{005ADA8C-40A5-42F7-A91F-84853E842D9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17" name="Shape 21">
              <a:extLst>
                <a:ext uri="{FF2B5EF4-FFF2-40B4-BE49-F238E27FC236}">
                  <a16:creationId xmlns:a16="http://schemas.microsoft.com/office/drawing/2014/main" id="{23D6E45C-77FD-4816-BAE3-4BDCE1E1103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18" name="Shape 22">
                <a:extLst>
                  <a:ext uri="{FF2B5EF4-FFF2-40B4-BE49-F238E27FC236}">
                    <a16:creationId xmlns:a16="http://schemas.microsoft.com/office/drawing/2014/main" id="{8C03272A-61BE-4D9E-87DC-873578E027B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19" name="Shape 23">
                <a:extLst>
                  <a:ext uri="{FF2B5EF4-FFF2-40B4-BE49-F238E27FC236}">
                    <a16:creationId xmlns:a16="http://schemas.microsoft.com/office/drawing/2014/main" id="{3F9A6C36-24CE-418F-8426-35987BD51CC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20" name="Shape 2">
          <a:extLst>
            <a:ext uri="{FF2B5EF4-FFF2-40B4-BE49-F238E27FC236}">
              <a16:creationId xmlns:a16="http://schemas.microsoft.com/office/drawing/2014/main" id="{106D6429-3E98-42CE-B6E4-0C7D0BD2B75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21" name="Shape 24">
            <a:extLst>
              <a:ext uri="{FF2B5EF4-FFF2-40B4-BE49-F238E27FC236}">
                <a16:creationId xmlns:a16="http://schemas.microsoft.com/office/drawing/2014/main" id="{8BF36E81-3114-44B0-B696-F2DA5CBF4E9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22" name="Shape 4">
              <a:extLst>
                <a:ext uri="{FF2B5EF4-FFF2-40B4-BE49-F238E27FC236}">
                  <a16:creationId xmlns:a16="http://schemas.microsoft.com/office/drawing/2014/main" id="{27A0B921-3A73-44DF-9E12-7E7EAC79331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23" name="Shape 25">
              <a:extLst>
                <a:ext uri="{FF2B5EF4-FFF2-40B4-BE49-F238E27FC236}">
                  <a16:creationId xmlns:a16="http://schemas.microsoft.com/office/drawing/2014/main" id="{84C66DEA-7C11-49A3-9F4D-F15BFD3A60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24" name="Shape 26">
                <a:extLst>
                  <a:ext uri="{FF2B5EF4-FFF2-40B4-BE49-F238E27FC236}">
                    <a16:creationId xmlns:a16="http://schemas.microsoft.com/office/drawing/2014/main" id="{0C123B45-2452-49C7-8AF9-28A0C1BF4B1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25" name="Shape 27">
                <a:extLst>
                  <a:ext uri="{FF2B5EF4-FFF2-40B4-BE49-F238E27FC236}">
                    <a16:creationId xmlns:a16="http://schemas.microsoft.com/office/drawing/2014/main" id="{CFA7129D-8AC4-4440-B7AB-2BC03905741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26" name="Shape 2">
          <a:extLst>
            <a:ext uri="{FF2B5EF4-FFF2-40B4-BE49-F238E27FC236}">
              <a16:creationId xmlns:a16="http://schemas.microsoft.com/office/drawing/2014/main" id="{D5019828-C9C6-4B37-95CC-D55F444C65C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27" name="Shape 28">
            <a:extLst>
              <a:ext uri="{FF2B5EF4-FFF2-40B4-BE49-F238E27FC236}">
                <a16:creationId xmlns:a16="http://schemas.microsoft.com/office/drawing/2014/main" id="{DD0E7719-DD35-4454-9D85-87D356D02E7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28" name="Shape 4">
              <a:extLst>
                <a:ext uri="{FF2B5EF4-FFF2-40B4-BE49-F238E27FC236}">
                  <a16:creationId xmlns:a16="http://schemas.microsoft.com/office/drawing/2014/main" id="{CDEB63E2-32D8-4E60-9C6D-98524E69F18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29" name="Shape 29">
              <a:extLst>
                <a:ext uri="{FF2B5EF4-FFF2-40B4-BE49-F238E27FC236}">
                  <a16:creationId xmlns:a16="http://schemas.microsoft.com/office/drawing/2014/main" id="{289B3A3C-9FDD-4981-A5F4-60C4E21E9A3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30" name="Shape 30">
                <a:extLst>
                  <a:ext uri="{FF2B5EF4-FFF2-40B4-BE49-F238E27FC236}">
                    <a16:creationId xmlns:a16="http://schemas.microsoft.com/office/drawing/2014/main" id="{9902C080-C587-4A61-A904-DB12E78DE73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31" name="Shape 31">
                <a:extLst>
                  <a:ext uri="{FF2B5EF4-FFF2-40B4-BE49-F238E27FC236}">
                    <a16:creationId xmlns:a16="http://schemas.microsoft.com/office/drawing/2014/main" id="{8083D1E9-7B64-4ADF-BC6D-2073C368870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32" name="Shape 2">
          <a:extLst>
            <a:ext uri="{FF2B5EF4-FFF2-40B4-BE49-F238E27FC236}">
              <a16:creationId xmlns:a16="http://schemas.microsoft.com/office/drawing/2014/main" id="{D7D77734-6B21-4E55-BA03-99495C6C312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33" name="Shape 3">
            <a:extLst>
              <a:ext uri="{FF2B5EF4-FFF2-40B4-BE49-F238E27FC236}">
                <a16:creationId xmlns:a16="http://schemas.microsoft.com/office/drawing/2014/main" id="{E0F2A1C5-0288-45D1-A269-96E3C218B82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34" name="Shape 4">
              <a:extLst>
                <a:ext uri="{FF2B5EF4-FFF2-40B4-BE49-F238E27FC236}">
                  <a16:creationId xmlns:a16="http://schemas.microsoft.com/office/drawing/2014/main" id="{92457ADE-C213-47D7-9DD5-75E31FDFE7D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35" name="Shape 5">
              <a:extLst>
                <a:ext uri="{FF2B5EF4-FFF2-40B4-BE49-F238E27FC236}">
                  <a16:creationId xmlns:a16="http://schemas.microsoft.com/office/drawing/2014/main" id="{DAD5FF4C-ADB0-470A-88EA-63031A82A87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36" name="Shape 6">
                <a:extLst>
                  <a:ext uri="{FF2B5EF4-FFF2-40B4-BE49-F238E27FC236}">
                    <a16:creationId xmlns:a16="http://schemas.microsoft.com/office/drawing/2014/main" id="{54C4E210-E81C-4AF6-8FE8-1F695347AD8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37" name="Shape 7">
                <a:extLst>
                  <a:ext uri="{FF2B5EF4-FFF2-40B4-BE49-F238E27FC236}">
                    <a16:creationId xmlns:a16="http://schemas.microsoft.com/office/drawing/2014/main" id="{3C054356-CF75-4B00-83F6-E2134437519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38" name="Shape 2">
          <a:extLst>
            <a:ext uri="{FF2B5EF4-FFF2-40B4-BE49-F238E27FC236}">
              <a16:creationId xmlns:a16="http://schemas.microsoft.com/office/drawing/2014/main" id="{F7A8DBD7-9722-4835-A8C4-3742B591880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39" name="Shape 8">
            <a:extLst>
              <a:ext uri="{FF2B5EF4-FFF2-40B4-BE49-F238E27FC236}">
                <a16:creationId xmlns:a16="http://schemas.microsoft.com/office/drawing/2014/main" id="{06899024-7B88-491B-8FB7-6CDF46BA836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40" name="Shape 4">
              <a:extLst>
                <a:ext uri="{FF2B5EF4-FFF2-40B4-BE49-F238E27FC236}">
                  <a16:creationId xmlns:a16="http://schemas.microsoft.com/office/drawing/2014/main" id="{CB5402DD-98E9-4EBC-B8A4-5E4FB58D014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41" name="Shape 9">
              <a:extLst>
                <a:ext uri="{FF2B5EF4-FFF2-40B4-BE49-F238E27FC236}">
                  <a16:creationId xmlns:a16="http://schemas.microsoft.com/office/drawing/2014/main" id="{EC198424-6AB2-4ECD-A562-E814FCCF407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42" name="Shape 10">
                <a:extLst>
                  <a:ext uri="{FF2B5EF4-FFF2-40B4-BE49-F238E27FC236}">
                    <a16:creationId xmlns:a16="http://schemas.microsoft.com/office/drawing/2014/main" id="{4165F9CD-E373-4A85-B730-EFC98904FF8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43" name="Shape 11">
                <a:extLst>
                  <a:ext uri="{FF2B5EF4-FFF2-40B4-BE49-F238E27FC236}">
                    <a16:creationId xmlns:a16="http://schemas.microsoft.com/office/drawing/2014/main" id="{4EAAF25E-C117-4A12-AAE1-AF44511D46D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44" name="Shape 2">
          <a:extLst>
            <a:ext uri="{FF2B5EF4-FFF2-40B4-BE49-F238E27FC236}">
              <a16:creationId xmlns:a16="http://schemas.microsoft.com/office/drawing/2014/main" id="{1FDFF3D1-14E4-4B5C-BB26-78987F6F890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45" name="Shape 12">
            <a:extLst>
              <a:ext uri="{FF2B5EF4-FFF2-40B4-BE49-F238E27FC236}">
                <a16:creationId xmlns:a16="http://schemas.microsoft.com/office/drawing/2014/main" id="{95F1157B-F31A-401C-8C10-2DD29BA0262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46" name="Shape 4">
              <a:extLst>
                <a:ext uri="{FF2B5EF4-FFF2-40B4-BE49-F238E27FC236}">
                  <a16:creationId xmlns:a16="http://schemas.microsoft.com/office/drawing/2014/main" id="{C62A3457-684E-439F-AE71-666BCEDDFAA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47" name="Shape 13">
              <a:extLst>
                <a:ext uri="{FF2B5EF4-FFF2-40B4-BE49-F238E27FC236}">
                  <a16:creationId xmlns:a16="http://schemas.microsoft.com/office/drawing/2014/main" id="{0B80299C-B272-45DA-BD14-8334816E0F0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48" name="Shape 14">
                <a:extLst>
                  <a:ext uri="{FF2B5EF4-FFF2-40B4-BE49-F238E27FC236}">
                    <a16:creationId xmlns:a16="http://schemas.microsoft.com/office/drawing/2014/main" id="{1A76E55F-505A-4941-AC6E-677FF5F49EE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49" name="Shape 15">
                <a:extLst>
                  <a:ext uri="{FF2B5EF4-FFF2-40B4-BE49-F238E27FC236}">
                    <a16:creationId xmlns:a16="http://schemas.microsoft.com/office/drawing/2014/main" id="{E4DA564A-AE31-4CAC-A8AB-5DFFAF1585F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50" name="Shape 2">
          <a:extLst>
            <a:ext uri="{FF2B5EF4-FFF2-40B4-BE49-F238E27FC236}">
              <a16:creationId xmlns:a16="http://schemas.microsoft.com/office/drawing/2014/main" id="{6A89E414-A23F-4648-8F3A-B12B810A848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51" name="Shape 16">
            <a:extLst>
              <a:ext uri="{FF2B5EF4-FFF2-40B4-BE49-F238E27FC236}">
                <a16:creationId xmlns:a16="http://schemas.microsoft.com/office/drawing/2014/main" id="{8D51D488-6E49-4F1F-83C0-A0F93094DB5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52" name="Shape 4">
              <a:extLst>
                <a:ext uri="{FF2B5EF4-FFF2-40B4-BE49-F238E27FC236}">
                  <a16:creationId xmlns:a16="http://schemas.microsoft.com/office/drawing/2014/main" id="{DC9BE633-8C05-41EA-AE02-CE43977DED8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53" name="Shape 17">
              <a:extLst>
                <a:ext uri="{FF2B5EF4-FFF2-40B4-BE49-F238E27FC236}">
                  <a16:creationId xmlns:a16="http://schemas.microsoft.com/office/drawing/2014/main" id="{EB55C2C9-588C-40DB-8F34-184A19566ED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54" name="Shape 18">
                <a:extLst>
                  <a:ext uri="{FF2B5EF4-FFF2-40B4-BE49-F238E27FC236}">
                    <a16:creationId xmlns:a16="http://schemas.microsoft.com/office/drawing/2014/main" id="{29D5A63D-80DD-4C4F-87B9-8A516747483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55" name="Shape 19">
                <a:extLst>
                  <a:ext uri="{FF2B5EF4-FFF2-40B4-BE49-F238E27FC236}">
                    <a16:creationId xmlns:a16="http://schemas.microsoft.com/office/drawing/2014/main" id="{3CA4E44A-0095-4B5C-96E2-D5CB49ACC41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56" name="Shape 2">
          <a:extLst>
            <a:ext uri="{FF2B5EF4-FFF2-40B4-BE49-F238E27FC236}">
              <a16:creationId xmlns:a16="http://schemas.microsoft.com/office/drawing/2014/main" id="{2F6653EB-8084-4FCE-AE10-51085C3B72C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57" name="Shape 20">
            <a:extLst>
              <a:ext uri="{FF2B5EF4-FFF2-40B4-BE49-F238E27FC236}">
                <a16:creationId xmlns:a16="http://schemas.microsoft.com/office/drawing/2014/main" id="{700E1DE2-1F5E-4475-AD7C-F36E2B65C6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58" name="Shape 4">
              <a:extLst>
                <a:ext uri="{FF2B5EF4-FFF2-40B4-BE49-F238E27FC236}">
                  <a16:creationId xmlns:a16="http://schemas.microsoft.com/office/drawing/2014/main" id="{D2A5984B-2081-49AC-8C1B-D64590EE831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59" name="Shape 21">
              <a:extLst>
                <a:ext uri="{FF2B5EF4-FFF2-40B4-BE49-F238E27FC236}">
                  <a16:creationId xmlns:a16="http://schemas.microsoft.com/office/drawing/2014/main" id="{F881DD2E-6EE6-4D03-9E21-5AF575FEC38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60" name="Shape 22">
                <a:extLst>
                  <a:ext uri="{FF2B5EF4-FFF2-40B4-BE49-F238E27FC236}">
                    <a16:creationId xmlns:a16="http://schemas.microsoft.com/office/drawing/2014/main" id="{17FD09F1-7F26-4710-99B8-5B5A5A7AEEA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61" name="Shape 23">
                <a:extLst>
                  <a:ext uri="{FF2B5EF4-FFF2-40B4-BE49-F238E27FC236}">
                    <a16:creationId xmlns:a16="http://schemas.microsoft.com/office/drawing/2014/main" id="{5CB2DE6E-3276-4F72-A35B-A975A30CC51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62" name="Shape 2">
          <a:extLst>
            <a:ext uri="{FF2B5EF4-FFF2-40B4-BE49-F238E27FC236}">
              <a16:creationId xmlns:a16="http://schemas.microsoft.com/office/drawing/2014/main" id="{8BF2D156-1126-4087-BFF7-AE2018714AB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63" name="Shape 24">
            <a:extLst>
              <a:ext uri="{FF2B5EF4-FFF2-40B4-BE49-F238E27FC236}">
                <a16:creationId xmlns:a16="http://schemas.microsoft.com/office/drawing/2014/main" id="{550CC3AC-8BF4-4296-AE78-A559C4D975D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64" name="Shape 4">
              <a:extLst>
                <a:ext uri="{FF2B5EF4-FFF2-40B4-BE49-F238E27FC236}">
                  <a16:creationId xmlns:a16="http://schemas.microsoft.com/office/drawing/2014/main" id="{4F53E564-B7FC-450F-B35A-2662ED39CA3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65" name="Shape 25">
              <a:extLst>
                <a:ext uri="{FF2B5EF4-FFF2-40B4-BE49-F238E27FC236}">
                  <a16:creationId xmlns:a16="http://schemas.microsoft.com/office/drawing/2014/main" id="{A6AC7B00-08C4-44FD-856B-FA31C6A0C0B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66" name="Shape 26">
                <a:extLst>
                  <a:ext uri="{FF2B5EF4-FFF2-40B4-BE49-F238E27FC236}">
                    <a16:creationId xmlns:a16="http://schemas.microsoft.com/office/drawing/2014/main" id="{C4FFD6EC-904C-48F5-B543-562951D5E61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67" name="Shape 27">
                <a:extLst>
                  <a:ext uri="{FF2B5EF4-FFF2-40B4-BE49-F238E27FC236}">
                    <a16:creationId xmlns:a16="http://schemas.microsoft.com/office/drawing/2014/main" id="{17D8AADA-E775-4F9A-8C86-6C9C4DCEF1D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68" name="Shape 2">
          <a:extLst>
            <a:ext uri="{FF2B5EF4-FFF2-40B4-BE49-F238E27FC236}">
              <a16:creationId xmlns:a16="http://schemas.microsoft.com/office/drawing/2014/main" id="{9D987B59-B438-4383-B9FB-B37B686A3ED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69" name="Shape 28">
            <a:extLst>
              <a:ext uri="{FF2B5EF4-FFF2-40B4-BE49-F238E27FC236}">
                <a16:creationId xmlns:a16="http://schemas.microsoft.com/office/drawing/2014/main" id="{A556866F-584A-4004-9872-DF5CCDEDF39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70" name="Shape 4">
              <a:extLst>
                <a:ext uri="{FF2B5EF4-FFF2-40B4-BE49-F238E27FC236}">
                  <a16:creationId xmlns:a16="http://schemas.microsoft.com/office/drawing/2014/main" id="{D20AD0EF-E409-460B-8DBD-D5BE76DB108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71" name="Shape 29">
              <a:extLst>
                <a:ext uri="{FF2B5EF4-FFF2-40B4-BE49-F238E27FC236}">
                  <a16:creationId xmlns:a16="http://schemas.microsoft.com/office/drawing/2014/main" id="{AB264F89-6F88-41CE-842C-F2E60F93A8E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72" name="Shape 30">
                <a:extLst>
                  <a:ext uri="{FF2B5EF4-FFF2-40B4-BE49-F238E27FC236}">
                    <a16:creationId xmlns:a16="http://schemas.microsoft.com/office/drawing/2014/main" id="{745D8F4B-702D-4199-9CFD-98E330071C3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73" name="Shape 31">
                <a:extLst>
                  <a:ext uri="{FF2B5EF4-FFF2-40B4-BE49-F238E27FC236}">
                    <a16:creationId xmlns:a16="http://schemas.microsoft.com/office/drawing/2014/main" id="{F0450464-35A3-4514-9DB1-87FBFBA6662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74" name="Shape 2">
          <a:extLst>
            <a:ext uri="{FF2B5EF4-FFF2-40B4-BE49-F238E27FC236}">
              <a16:creationId xmlns:a16="http://schemas.microsoft.com/office/drawing/2014/main" id="{736CE3E8-2C8E-4A44-8589-FBD5DF17C3C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75" name="Shape 3">
            <a:extLst>
              <a:ext uri="{FF2B5EF4-FFF2-40B4-BE49-F238E27FC236}">
                <a16:creationId xmlns:a16="http://schemas.microsoft.com/office/drawing/2014/main" id="{372D4D43-CBD2-40F5-BCBF-7B10F4B71FA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76" name="Shape 4">
              <a:extLst>
                <a:ext uri="{FF2B5EF4-FFF2-40B4-BE49-F238E27FC236}">
                  <a16:creationId xmlns:a16="http://schemas.microsoft.com/office/drawing/2014/main" id="{9FC21722-A341-46E9-8E13-48E60064E5D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77" name="Shape 5">
              <a:extLst>
                <a:ext uri="{FF2B5EF4-FFF2-40B4-BE49-F238E27FC236}">
                  <a16:creationId xmlns:a16="http://schemas.microsoft.com/office/drawing/2014/main" id="{B0BD846D-7C3C-4996-A13B-ED1FA8DCB26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78" name="Shape 6">
                <a:extLst>
                  <a:ext uri="{FF2B5EF4-FFF2-40B4-BE49-F238E27FC236}">
                    <a16:creationId xmlns:a16="http://schemas.microsoft.com/office/drawing/2014/main" id="{E42A23C6-D0FA-48D7-9091-4FFA149C99F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79" name="Shape 7">
                <a:extLst>
                  <a:ext uri="{FF2B5EF4-FFF2-40B4-BE49-F238E27FC236}">
                    <a16:creationId xmlns:a16="http://schemas.microsoft.com/office/drawing/2014/main" id="{A2D572E6-169D-44BE-9BA8-8CCEE4DA202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80" name="Shape 2">
          <a:extLst>
            <a:ext uri="{FF2B5EF4-FFF2-40B4-BE49-F238E27FC236}">
              <a16:creationId xmlns:a16="http://schemas.microsoft.com/office/drawing/2014/main" id="{C1FB5D87-C0EF-470B-9DF9-D99ACC52A7D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81" name="Shape 8">
            <a:extLst>
              <a:ext uri="{FF2B5EF4-FFF2-40B4-BE49-F238E27FC236}">
                <a16:creationId xmlns:a16="http://schemas.microsoft.com/office/drawing/2014/main" id="{2CCB2700-AAAD-451A-A05B-F189BB35DB9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82" name="Shape 4">
              <a:extLst>
                <a:ext uri="{FF2B5EF4-FFF2-40B4-BE49-F238E27FC236}">
                  <a16:creationId xmlns:a16="http://schemas.microsoft.com/office/drawing/2014/main" id="{A92D7206-3F02-4540-B39B-134C5932C08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83" name="Shape 9">
              <a:extLst>
                <a:ext uri="{FF2B5EF4-FFF2-40B4-BE49-F238E27FC236}">
                  <a16:creationId xmlns:a16="http://schemas.microsoft.com/office/drawing/2014/main" id="{4773F08E-ADB2-481A-812D-9AE4BAEC1B2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84" name="Shape 10">
                <a:extLst>
                  <a:ext uri="{FF2B5EF4-FFF2-40B4-BE49-F238E27FC236}">
                    <a16:creationId xmlns:a16="http://schemas.microsoft.com/office/drawing/2014/main" id="{D04B6F65-7454-43D1-9E88-9CC8A7E72D8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85" name="Shape 11">
                <a:extLst>
                  <a:ext uri="{FF2B5EF4-FFF2-40B4-BE49-F238E27FC236}">
                    <a16:creationId xmlns:a16="http://schemas.microsoft.com/office/drawing/2014/main" id="{B55E88A9-51C5-467F-96DB-B6DD8051846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86" name="Shape 2">
          <a:extLst>
            <a:ext uri="{FF2B5EF4-FFF2-40B4-BE49-F238E27FC236}">
              <a16:creationId xmlns:a16="http://schemas.microsoft.com/office/drawing/2014/main" id="{C477A22F-AC85-436D-88B0-5043932091B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87" name="Shape 12">
            <a:extLst>
              <a:ext uri="{FF2B5EF4-FFF2-40B4-BE49-F238E27FC236}">
                <a16:creationId xmlns:a16="http://schemas.microsoft.com/office/drawing/2014/main" id="{65A089B6-6913-4FB5-8562-69CC8993D93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88" name="Shape 4">
              <a:extLst>
                <a:ext uri="{FF2B5EF4-FFF2-40B4-BE49-F238E27FC236}">
                  <a16:creationId xmlns:a16="http://schemas.microsoft.com/office/drawing/2014/main" id="{A891DE33-CB8B-4842-ACC5-F0B95659239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89" name="Shape 13">
              <a:extLst>
                <a:ext uri="{FF2B5EF4-FFF2-40B4-BE49-F238E27FC236}">
                  <a16:creationId xmlns:a16="http://schemas.microsoft.com/office/drawing/2014/main" id="{27B360D1-CB82-43C4-98D2-CEDC758CAB6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90" name="Shape 14">
                <a:extLst>
                  <a:ext uri="{FF2B5EF4-FFF2-40B4-BE49-F238E27FC236}">
                    <a16:creationId xmlns:a16="http://schemas.microsoft.com/office/drawing/2014/main" id="{BA94F752-CCB9-4A63-8E1D-A27A5DA3809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91" name="Shape 15">
                <a:extLst>
                  <a:ext uri="{FF2B5EF4-FFF2-40B4-BE49-F238E27FC236}">
                    <a16:creationId xmlns:a16="http://schemas.microsoft.com/office/drawing/2014/main" id="{AEE110B9-9D8C-4D54-858B-8172914D364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92" name="Shape 2">
          <a:extLst>
            <a:ext uri="{FF2B5EF4-FFF2-40B4-BE49-F238E27FC236}">
              <a16:creationId xmlns:a16="http://schemas.microsoft.com/office/drawing/2014/main" id="{0D36590A-5BD3-4595-9C61-F222A56BAA9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93" name="Shape 16">
            <a:extLst>
              <a:ext uri="{FF2B5EF4-FFF2-40B4-BE49-F238E27FC236}">
                <a16:creationId xmlns:a16="http://schemas.microsoft.com/office/drawing/2014/main" id="{406032AF-6940-40D9-8AF5-A358AF5188D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794" name="Shape 4">
              <a:extLst>
                <a:ext uri="{FF2B5EF4-FFF2-40B4-BE49-F238E27FC236}">
                  <a16:creationId xmlns:a16="http://schemas.microsoft.com/office/drawing/2014/main" id="{93D9A8F7-13E1-4D78-B835-88BED5B2B4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795" name="Shape 17">
              <a:extLst>
                <a:ext uri="{FF2B5EF4-FFF2-40B4-BE49-F238E27FC236}">
                  <a16:creationId xmlns:a16="http://schemas.microsoft.com/office/drawing/2014/main" id="{CDCDF326-09AA-4B69-9ACD-0B3BB18BFDF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796" name="Shape 18">
                <a:extLst>
                  <a:ext uri="{FF2B5EF4-FFF2-40B4-BE49-F238E27FC236}">
                    <a16:creationId xmlns:a16="http://schemas.microsoft.com/office/drawing/2014/main" id="{EF616FD7-747D-4224-82B4-1EDBE489457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797" name="Shape 19">
                <a:extLst>
                  <a:ext uri="{FF2B5EF4-FFF2-40B4-BE49-F238E27FC236}">
                    <a16:creationId xmlns:a16="http://schemas.microsoft.com/office/drawing/2014/main" id="{39C0494B-9905-421D-9B40-0EAE21DCA3B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798" name="Shape 2">
          <a:extLst>
            <a:ext uri="{FF2B5EF4-FFF2-40B4-BE49-F238E27FC236}">
              <a16:creationId xmlns:a16="http://schemas.microsoft.com/office/drawing/2014/main" id="{2CB82EC9-44E9-47AB-9164-F5B14CA75A5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799" name="Shape 20">
            <a:extLst>
              <a:ext uri="{FF2B5EF4-FFF2-40B4-BE49-F238E27FC236}">
                <a16:creationId xmlns:a16="http://schemas.microsoft.com/office/drawing/2014/main" id="{42D44961-F2F8-4A0B-AF18-3EBB9BA4FB3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00" name="Shape 4">
              <a:extLst>
                <a:ext uri="{FF2B5EF4-FFF2-40B4-BE49-F238E27FC236}">
                  <a16:creationId xmlns:a16="http://schemas.microsoft.com/office/drawing/2014/main" id="{91F7AA81-A918-4105-B889-F9D9231CC80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01" name="Shape 21">
              <a:extLst>
                <a:ext uri="{FF2B5EF4-FFF2-40B4-BE49-F238E27FC236}">
                  <a16:creationId xmlns:a16="http://schemas.microsoft.com/office/drawing/2014/main" id="{0D89C1EA-2B5D-4C77-A162-21E358C1150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02" name="Shape 22">
                <a:extLst>
                  <a:ext uri="{FF2B5EF4-FFF2-40B4-BE49-F238E27FC236}">
                    <a16:creationId xmlns:a16="http://schemas.microsoft.com/office/drawing/2014/main" id="{529A73F8-9F7B-4560-9368-DD1E48AE8BD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03" name="Shape 23">
                <a:extLst>
                  <a:ext uri="{FF2B5EF4-FFF2-40B4-BE49-F238E27FC236}">
                    <a16:creationId xmlns:a16="http://schemas.microsoft.com/office/drawing/2014/main" id="{692C0C54-19B5-4ACF-8B7E-88B0DCF15CD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04" name="Shape 2">
          <a:extLst>
            <a:ext uri="{FF2B5EF4-FFF2-40B4-BE49-F238E27FC236}">
              <a16:creationId xmlns:a16="http://schemas.microsoft.com/office/drawing/2014/main" id="{C2582FC0-76CA-48F2-A998-18BB391A63D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05" name="Shape 24">
            <a:extLst>
              <a:ext uri="{FF2B5EF4-FFF2-40B4-BE49-F238E27FC236}">
                <a16:creationId xmlns:a16="http://schemas.microsoft.com/office/drawing/2014/main" id="{10C969DA-0329-4700-9968-A1A40BB205A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06" name="Shape 4">
              <a:extLst>
                <a:ext uri="{FF2B5EF4-FFF2-40B4-BE49-F238E27FC236}">
                  <a16:creationId xmlns:a16="http://schemas.microsoft.com/office/drawing/2014/main" id="{53A2136B-3036-40A3-A9D6-EC3EDC583D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07" name="Shape 25">
              <a:extLst>
                <a:ext uri="{FF2B5EF4-FFF2-40B4-BE49-F238E27FC236}">
                  <a16:creationId xmlns:a16="http://schemas.microsoft.com/office/drawing/2014/main" id="{CD57EF3F-92ED-46B6-8E6A-4ABC44ED59E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08" name="Shape 26">
                <a:extLst>
                  <a:ext uri="{FF2B5EF4-FFF2-40B4-BE49-F238E27FC236}">
                    <a16:creationId xmlns:a16="http://schemas.microsoft.com/office/drawing/2014/main" id="{EB632FD5-A80F-4E5E-A185-403DB0AE73B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09" name="Shape 27">
                <a:extLst>
                  <a:ext uri="{FF2B5EF4-FFF2-40B4-BE49-F238E27FC236}">
                    <a16:creationId xmlns:a16="http://schemas.microsoft.com/office/drawing/2014/main" id="{84B97781-A4A4-4B44-9C12-BBD41B6A224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10" name="Shape 2">
          <a:extLst>
            <a:ext uri="{FF2B5EF4-FFF2-40B4-BE49-F238E27FC236}">
              <a16:creationId xmlns:a16="http://schemas.microsoft.com/office/drawing/2014/main" id="{0E0C3412-C7A3-45EF-B9D1-E50670FB5E5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11" name="Shape 28">
            <a:extLst>
              <a:ext uri="{FF2B5EF4-FFF2-40B4-BE49-F238E27FC236}">
                <a16:creationId xmlns:a16="http://schemas.microsoft.com/office/drawing/2014/main" id="{62C96D50-3A55-4ACB-90D2-8CC2FA6381E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12" name="Shape 4">
              <a:extLst>
                <a:ext uri="{FF2B5EF4-FFF2-40B4-BE49-F238E27FC236}">
                  <a16:creationId xmlns:a16="http://schemas.microsoft.com/office/drawing/2014/main" id="{634D73F9-6E41-4E53-A6B1-C448057FE50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13" name="Shape 29">
              <a:extLst>
                <a:ext uri="{FF2B5EF4-FFF2-40B4-BE49-F238E27FC236}">
                  <a16:creationId xmlns:a16="http://schemas.microsoft.com/office/drawing/2014/main" id="{64AE053B-87BB-457A-B69F-A51CD7FACDE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14" name="Shape 30">
                <a:extLst>
                  <a:ext uri="{FF2B5EF4-FFF2-40B4-BE49-F238E27FC236}">
                    <a16:creationId xmlns:a16="http://schemas.microsoft.com/office/drawing/2014/main" id="{2A507570-5931-4FF5-A641-50EF14D2BDE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15" name="Shape 31">
                <a:extLst>
                  <a:ext uri="{FF2B5EF4-FFF2-40B4-BE49-F238E27FC236}">
                    <a16:creationId xmlns:a16="http://schemas.microsoft.com/office/drawing/2014/main" id="{179505F7-1AB5-4AF7-9B2C-2013291421D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16" name="Shape 2">
          <a:extLst>
            <a:ext uri="{FF2B5EF4-FFF2-40B4-BE49-F238E27FC236}">
              <a16:creationId xmlns:a16="http://schemas.microsoft.com/office/drawing/2014/main" id="{8B2233B8-F7E9-4D66-A735-79B55840FE8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17" name="Shape 3">
            <a:extLst>
              <a:ext uri="{FF2B5EF4-FFF2-40B4-BE49-F238E27FC236}">
                <a16:creationId xmlns:a16="http://schemas.microsoft.com/office/drawing/2014/main" id="{F63E4275-E010-4303-831C-A7A0CB44E93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18" name="Shape 4">
              <a:extLst>
                <a:ext uri="{FF2B5EF4-FFF2-40B4-BE49-F238E27FC236}">
                  <a16:creationId xmlns:a16="http://schemas.microsoft.com/office/drawing/2014/main" id="{C1C50D98-C5D4-41C1-84FC-2E23E52B0F2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19" name="Shape 5">
              <a:extLst>
                <a:ext uri="{FF2B5EF4-FFF2-40B4-BE49-F238E27FC236}">
                  <a16:creationId xmlns:a16="http://schemas.microsoft.com/office/drawing/2014/main" id="{68A8E7B6-234E-4D60-B2DC-7E0C519BA63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20" name="Shape 6">
                <a:extLst>
                  <a:ext uri="{FF2B5EF4-FFF2-40B4-BE49-F238E27FC236}">
                    <a16:creationId xmlns:a16="http://schemas.microsoft.com/office/drawing/2014/main" id="{2643CD0E-34D5-468C-8AC0-EA5FA9A8669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21" name="Shape 7">
                <a:extLst>
                  <a:ext uri="{FF2B5EF4-FFF2-40B4-BE49-F238E27FC236}">
                    <a16:creationId xmlns:a16="http://schemas.microsoft.com/office/drawing/2014/main" id="{7522B525-51C6-4170-AFEB-AC7BA3D8D8A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22" name="Shape 2">
          <a:extLst>
            <a:ext uri="{FF2B5EF4-FFF2-40B4-BE49-F238E27FC236}">
              <a16:creationId xmlns:a16="http://schemas.microsoft.com/office/drawing/2014/main" id="{1CDCBAA4-0B8B-4FB3-B996-3083A927086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23" name="Shape 8">
            <a:extLst>
              <a:ext uri="{FF2B5EF4-FFF2-40B4-BE49-F238E27FC236}">
                <a16:creationId xmlns:a16="http://schemas.microsoft.com/office/drawing/2014/main" id="{3A9C8941-BC47-4B87-BAA5-B0276FF4D63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24" name="Shape 4">
              <a:extLst>
                <a:ext uri="{FF2B5EF4-FFF2-40B4-BE49-F238E27FC236}">
                  <a16:creationId xmlns:a16="http://schemas.microsoft.com/office/drawing/2014/main" id="{409C81ED-84DF-4410-98CA-079042724D7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25" name="Shape 9">
              <a:extLst>
                <a:ext uri="{FF2B5EF4-FFF2-40B4-BE49-F238E27FC236}">
                  <a16:creationId xmlns:a16="http://schemas.microsoft.com/office/drawing/2014/main" id="{E72F23EF-B050-42AA-9071-33111B1F412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26" name="Shape 10">
                <a:extLst>
                  <a:ext uri="{FF2B5EF4-FFF2-40B4-BE49-F238E27FC236}">
                    <a16:creationId xmlns:a16="http://schemas.microsoft.com/office/drawing/2014/main" id="{5DCF3DB7-8AD3-4204-A0F8-A3A6E04B1B6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27" name="Shape 11">
                <a:extLst>
                  <a:ext uri="{FF2B5EF4-FFF2-40B4-BE49-F238E27FC236}">
                    <a16:creationId xmlns:a16="http://schemas.microsoft.com/office/drawing/2014/main" id="{9ED72C2C-8A18-4B66-A338-0E05593DFE3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28" name="Shape 2">
          <a:extLst>
            <a:ext uri="{FF2B5EF4-FFF2-40B4-BE49-F238E27FC236}">
              <a16:creationId xmlns:a16="http://schemas.microsoft.com/office/drawing/2014/main" id="{8ACFB6BF-3B97-4077-92D3-B249EC6CD85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29" name="Shape 12">
            <a:extLst>
              <a:ext uri="{FF2B5EF4-FFF2-40B4-BE49-F238E27FC236}">
                <a16:creationId xmlns:a16="http://schemas.microsoft.com/office/drawing/2014/main" id="{AE1AAC7F-79D5-44A2-8AE6-76C77E49B00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30" name="Shape 4">
              <a:extLst>
                <a:ext uri="{FF2B5EF4-FFF2-40B4-BE49-F238E27FC236}">
                  <a16:creationId xmlns:a16="http://schemas.microsoft.com/office/drawing/2014/main" id="{B32FE63F-5F7E-472C-9B07-2C9571AC6EB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31" name="Shape 13">
              <a:extLst>
                <a:ext uri="{FF2B5EF4-FFF2-40B4-BE49-F238E27FC236}">
                  <a16:creationId xmlns:a16="http://schemas.microsoft.com/office/drawing/2014/main" id="{45E15523-4A0C-4263-9FB1-F1B77A20B2A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32" name="Shape 14">
                <a:extLst>
                  <a:ext uri="{FF2B5EF4-FFF2-40B4-BE49-F238E27FC236}">
                    <a16:creationId xmlns:a16="http://schemas.microsoft.com/office/drawing/2014/main" id="{7C350DD8-BDD2-46CF-8DCD-9F4CE30DB51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33" name="Shape 15">
                <a:extLst>
                  <a:ext uri="{FF2B5EF4-FFF2-40B4-BE49-F238E27FC236}">
                    <a16:creationId xmlns:a16="http://schemas.microsoft.com/office/drawing/2014/main" id="{A8C72744-7FA3-40A1-A5A1-4D79B3F3A43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34" name="Shape 2">
          <a:extLst>
            <a:ext uri="{FF2B5EF4-FFF2-40B4-BE49-F238E27FC236}">
              <a16:creationId xmlns:a16="http://schemas.microsoft.com/office/drawing/2014/main" id="{0026DBD3-9C6C-4ECE-9B2E-5823878A785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35" name="Shape 16">
            <a:extLst>
              <a:ext uri="{FF2B5EF4-FFF2-40B4-BE49-F238E27FC236}">
                <a16:creationId xmlns:a16="http://schemas.microsoft.com/office/drawing/2014/main" id="{43BB447E-5BF0-4C7A-AE24-898981C8243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36" name="Shape 4">
              <a:extLst>
                <a:ext uri="{FF2B5EF4-FFF2-40B4-BE49-F238E27FC236}">
                  <a16:creationId xmlns:a16="http://schemas.microsoft.com/office/drawing/2014/main" id="{FF6A5FE4-2D00-4D02-9634-7C463ED6844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37" name="Shape 17">
              <a:extLst>
                <a:ext uri="{FF2B5EF4-FFF2-40B4-BE49-F238E27FC236}">
                  <a16:creationId xmlns:a16="http://schemas.microsoft.com/office/drawing/2014/main" id="{5517A5A7-627E-439F-B075-50227DB198E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38" name="Shape 18">
                <a:extLst>
                  <a:ext uri="{FF2B5EF4-FFF2-40B4-BE49-F238E27FC236}">
                    <a16:creationId xmlns:a16="http://schemas.microsoft.com/office/drawing/2014/main" id="{82A323FF-B550-4949-825D-719A7882458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39" name="Shape 19">
                <a:extLst>
                  <a:ext uri="{FF2B5EF4-FFF2-40B4-BE49-F238E27FC236}">
                    <a16:creationId xmlns:a16="http://schemas.microsoft.com/office/drawing/2014/main" id="{5102E127-BD49-473C-BF6A-C46494175D0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40" name="Shape 2">
          <a:extLst>
            <a:ext uri="{FF2B5EF4-FFF2-40B4-BE49-F238E27FC236}">
              <a16:creationId xmlns:a16="http://schemas.microsoft.com/office/drawing/2014/main" id="{A19FF9B6-716E-4314-9C0A-1E44CFB9283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41" name="Shape 20">
            <a:extLst>
              <a:ext uri="{FF2B5EF4-FFF2-40B4-BE49-F238E27FC236}">
                <a16:creationId xmlns:a16="http://schemas.microsoft.com/office/drawing/2014/main" id="{30A463F3-07C4-4739-98C5-4E0C1B7697C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42" name="Shape 4">
              <a:extLst>
                <a:ext uri="{FF2B5EF4-FFF2-40B4-BE49-F238E27FC236}">
                  <a16:creationId xmlns:a16="http://schemas.microsoft.com/office/drawing/2014/main" id="{CD7273CD-E376-43BC-91D7-EA780FF908A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43" name="Shape 21">
              <a:extLst>
                <a:ext uri="{FF2B5EF4-FFF2-40B4-BE49-F238E27FC236}">
                  <a16:creationId xmlns:a16="http://schemas.microsoft.com/office/drawing/2014/main" id="{7E253555-C93C-48D1-A039-2A5E34C24B0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44" name="Shape 22">
                <a:extLst>
                  <a:ext uri="{FF2B5EF4-FFF2-40B4-BE49-F238E27FC236}">
                    <a16:creationId xmlns:a16="http://schemas.microsoft.com/office/drawing/2014/main" id="{B5C03B91-79FC-4C45-9048-245E2EC21F9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45" name="Shape 23">
                <a:extLst>
                  <a:ext uri="{FF2B5EF4-FFF2-40B4-BE49-F238E27FC236}">
                    <a16:creationId xmlns:a16="http://schemas.microsoft.com/office/drawing/2014/main" id="{C5AE340E-F83E-4AE6-A927-9FCDFD19F71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46" name="Shape 2">
          <a:extLst>
            <a:ext uri="{FF2B5EF4-FFF2-40B4-BE49-F238E27FC236}">
              <a16:creationId xmlns:a16="http://schemas.microsoft.com/office/drawing/2014/main" id="{4F8E34C1-A6FA-4F76-9C4A-8B9D956A64B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47" name="Shape 24">
            <a:extLst>
              <a:ext uri="{FF2B5EF4-FFF2-40B4-BE49-F238E27FC236}">
                <a16:creationId xmlns:a16="http://schemas.microsoft.com/office/drawing/2014/main" id="{42F51890-E028-4973-B056-21F43136A1C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48" name="Shape 4">
              <a:extLst>
                <a:ext uri="{FF2B5EF4-FFF2-40B4-BE49-F238E27FC236}">
                  <a16:creationId xmlns:a16="http://schemas.microsoft.com/office/drawing/2014/main" id="{AE4DBA64-3CDE-4C28-A102-6228D4B11FA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49" name="Shape 25">
              <a:extLst>
                <a:ext uri="{FF2B5EF4-FFF2-40B4-BE49-F238E27FC236}">
                  <a16:creationId xmlns:a16="http://schemas.microsoft.com/office/drawing/2014/main" id="{F89022C5-8891-4EA9-8440-E45E09B2D66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50" name="Shape 26">
                <a:extLst>
                  <a:ext uri="{FF2B5EF4-FFF2-40B4-BE49-F238E27FC236}">
                    <a16:creationId xmlns:a16="http://schemas.microsoft.com/office/drawing/2014/main" id="{46785F69-9C71-4DD0-8CD7-6A6588E56A1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51" name="Shape 27">
                <a:extLst>
                  <a:ext uri="{FF2B5EF4-FFF2-40B4-BE49-F238E27FC236}">
                    <a16:creationId xmlns:a16="http://schemas.microsoft.com/office/drawing/2014/main" id="{F2EDD9D2-5C91-4BEB-9F22-6A43EF9D964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52" name="Shape 2">
          <a:extLst>
            <a:ext uri="{FF2B5EF4-FFF2-40B4-BE49-F238E27FC236}">
              <a16:creationId xmlns:a16="http://schemas.microsoft.com/office/drawing/2014/main" id="{967D2257-2101-4E0F-B9E7-B712068F5FB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53" name="Shape 28">
            <a:extLst>
              <a:ext uri="{FF2B5EF4-FFF2-40B4-BE49-F238E27FC236}">
                <a16:creationId xmlns:a16="http://schemas.microsoft.com/office/drawing/2014/main" id="{4B7F3013-6D7A-46F1-A131-BE296B6C5D4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54" name="Shape 4">
              <a:extLst>
                <a:ext uri="{FF2B5EF4-FFF2-40B4-BE49-F238E27FC236}">
                  <a16:creationId xmlns:a16="http://schemas.microsoft.com/office/drawing/2014/main" id="{37FFCD71-D799-43AF-A7D8-F0D3E26B709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55" name="Shape 29">
              <a:extLst>
                <a:ext uri="{FF2B5EF4-FFF2-40B4-BE49-F238E27FC236}">
                  <a16:creationId xmlns:a16="http://schemas.microsoft.com/office/drawing/2014/main" id="{4CD82DEF-A5D7-4389-BAEF-89AFB40821D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56" name="Shape 30">
                <a:extLst>
                  <a:ext uri="{FF2B5EF4-FFF2-40B4-BE49-F238E27FC236}">
                    <a16:creationId xmlns:a16="http://schemas.microsoft.com/office/drawing/2014/main" id="{2A520C4E-5D4E-43B2-9E6E-387E06C2F0E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57" name="Shape 31">
                <a:extLst>
                  <a:ext uri="{FF2B5EF4-FFF2-40B4-BE49-F238E27FC236}">
                    <a16:creationId xmlns:a16="http://schemas.microsoft.com/office/drawing/2014/main" id="{F2B7BC94-23FD-4BE1-B663-B5F012CC2D8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58" name="Shape 2">
          <a:extLst>
            <a:ext uri="{FF2B5EF4-FFF2-40B4-BE49-F238E27FC236}">
              <a16:creationId xmlns:a16="http://schemas.microsoft.com/office/drawing/2014/main" id="{36C6CE32-02DD-4307-B5B4-9C57D3AFC93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59" name="Shape 3">
            <a:extLst>
              <a:ext uri="{FF2B5EF4-FFF2-40B4-BE49-F238E27FC236}">
                <a16:creationId xmlns:a16="http://schemas.microsoft.com/office/drawing/2014/main" id="{B789C809-56AE-478D-8056-2C2346C8EAD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60" name="Shape 4">
              <a:extLst>
                <a:ext uri="{FF2B5EF4-FFF2-40B4-BE49-F238E27FC236}">
                  <a16:creationId xmlns:a16="http://schemas.microsoft.com/office/drawing/2014/main" id="{838F9FA7-7F16-430A-8E1A-7F3F93DD1FA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61" name="Shape 5">
              <a:extLst>
                <a:ext uri="{FF2B5EF4-FFF2-40B4-BE49-F238E27FC236}">
                  <a16:creationId xmlns:a16="http://schemas.microsoft.com/office/drawing/2014/main" id="{F712ACEF-CA0E-400D-B586-4D15C8AEE15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62" name="Shape 6">
                <a:extLst>
                  <a:ext uri="{FF2B5EF4-FFF2-40B4-BE49-F238E27FC236}">
                    <a16:creationId xmlns:a16="http://schemas.microsoft.com/office/drawing/2014/main" id="{6453D665-1AD2-45CF-8C68-4B42D5CF88F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63" name="Shape 7">
                <a:extLst>
                  <a:ext uri="{FF2B5EF4-FFF2-40B4-BE49-F238E27FC236}">
                    <a16:creationId xmlns:a16="http://schemas.microsoft.com/office/drawing/2014/main" id="{F7A28A8E-E869-4864-BAA6-F44ECE89B7B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64" name="Shape 2">
          <a:extLst>
            <a:ext uri="{FF2B5EF4-FFF2-40B4-BE49-F238E27FC236}">
              <a16:creationId xmlns:a16="http://schemas.microsoft.com/office/drawing/2014/main" id="{39ACD59C-D124-4DA2-BCE1-75DAAF3B9A1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65" name="Shape 8">
            <a:extLst>
              <a:ext uri="{FF2B5EF4-FFF2-40B4-BE49-F238E27FC236}">
                <a16:creationId xmlns:a16="http://schemas.microsoft.com/office/drawing/2014/main" id="{61FA3797-2526-4D01-81C5-8CB0E73B72E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66" name="Shape 4">
              <a:extLst>
                <a:ext uri="{FF2B5EF4-FFF2-40B4-BE49-F238E27FC236}">
                  <a16:creationId xmlns:a16="http://schemas.microsoft.com/office/drawing/2014/main" id="{358DEABC-D6CB-4535-B16B-8BF996D0097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67" name="Shape 9">
              <a:extLst>
                <a:ext uri="{FF2B5EF4-FFF2-40B4-BE49-F238E27FC236}">
                  <a16:creationId xmlns:a16="http://schemas.microsoft.com/office/drawing/2014/main" id="{EC2A6614-BD5D-45F8-B875-7A8CDB79C61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68" name="Shape 10">
                <a:extLst>
                  <a:ext uri="{FF2B5EF4-FFF2-40B4-BE49-F238E27FC236}">
                    <a16:creationId xmlns:a16="http://schemas.microsoft.com/office/drawing/2014/main" id="{E716E45C-5C00-48BD-A1CA-113D0262766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69" name="Shape 11">
                <a:extLst>
                  <a:ext uri="{FF2B5EF4-FFF2-40B4-BE49-F238E27FC236}">
                    <a16:creationId xmlns:a16="http://schemas.microsoft.com/office/drawing/2014/main" id="{8BE1F9EB-7573-4C36-94C6-8EBE34D1A8F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70" name="Shape 2">
          <a:extLst>
            <a:ext uri="{FF2B5EF4-FFF2-40B4-BE49-F238E27FC236}">
              <a16:creationId xmlns:a16="http://schemas.microsoft.com/office/drawing/2014/main" id="{206322D0-860F-4A54-8090-5E9437F78E0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71" name="Shape 12">
            <a:extLst>
              <a:ext uri="{FF2B5EF4-FFF2-40B4-BE49-F238E27FC236}">
                <a16:creationId xmlns:a16="http://schemas.microsoft.com/office/drawing/2014/main" id="{9D681E41-BC7F-4A53-ACC8-0520A28AF0D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72" name="Shape 4">
              <a:extLst>
                <a:ext uri="{FF2B5EF4-FFF2-40B4-BE49-F238E27FC236}">
                  <a16:creationId xmlns:a16="http://schemas.microsoft.com/office/drawing/2014/main" id="{77509C24-5835-4E4E-A443-5F9A1011A69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73" name="Shape 13">
              <a:extLst>
                <a:ext uri="{FF2B5EF4-FFF2-40B4-BE49-F238E27FC236}">
                  <a16:creationId xmlns:a16="http://schemas.microsoft.com/office/drawing/2014/main" id="{DCE78BA3-667D-4748-BC23-9A6E9358580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74" name="Shape 14">
                <a:extLst>
                  <a:ext uri="{FF2B5EF4-FFF2-40B4-BE49-F238E27FC236}">
                    <a16:creationId xmlns:a16="http://schemas.microsoft.com/office/drawing/2014/main" id="{B723B9EA-AC6C-47DD-817F-7303ECAAF45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75" name="Shape 15">
                <a:extLst>
                  <a:ext uri="{FF2B5EF4-FFF2-40B4-BE49-F238E27FC236}">
                    <a16:creationId xmlns:a16="http://schemas.microsoft.com/office/drawing/2014/main" id="{5DAC2300-A3D2-4222-932E-5EFC27E347F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76" name="Shape 2">
          <a:extLst>
            <a:ext uri="{FF2B5EF4-FFF2-40B4-BE49-F238E27FC236}">
              <a16:creationId xmlns:a16="http://schemas.microsoft.com/office/drawing/2014/main" id="{B0AE38B4-4285-4803-A803-85A5A91B853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77" name="Shape 16">
            <a:extLst>
              <a:ext uri="{FF2B5EF4-FFF2-40B4-BE49-F238E27FC236}">
                <a16:creationId xmlns:a16="http://schemas.microsoft.com/office/drawing/2014/main" id="{442EB4C6-2D0A-4178-B6F3-611C0262038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78" name="Shape 4">
              <a:extLst>
                <a:ext uri="{FF2B5EF4-FFF2-40B4-BE49-F238E27FC236}">
                  <a16:creationId xmlns:a16="http://schemas.microsoft.com/office/drawing/2014/main" id="{11A567AB-EB4D-4800-876E-AA6194E8B90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79" name="Shape 17">
              <a:extLst>
                <a:ext uri="{FF2B5EF4-FFF2-40B4-BE49-F238E27FC236}">
                  <a16:creationId xmlns:a16="http://schemas.microsoft.com/office/drawing/2014/main" id="{05771A14-1C24-4018-88BE-0DCDB4BADF4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80" name="Shape 18">
                <a:extLst>
                  <a:ext uri="{FF2B5EF4-FFF2-40B4-BE49-F238E27FC236}">
                    <a16:creationId xmlns:a16="http://schemas.microsoft.com/office/drawing/2014/main" id="{5F00DA6D-6AB0-44A6-917B-DDB98BEEB52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81" name="Shape 19">
                <a:extLst>
                  <a:ext uri="{FF2B5EF4-FFF2-40B4-BE49-F238E27FC236}">
                    <a16:creationId xmlns:a16="http://schemas.microsoft.com/office/drawing/2014/main" id="{8D6870AF-8FC0-437F-AA29-D4F21A795F4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82" name="Shape 2">
          <a:extLst>
            <a:ext uri="{FF2B5EF4-FFF2-40B4-BE49-F238E27FC236}">
              <a16:creationId xmlns:a16="http://schemas.microsoft.com/office/drawing/2014/main" id="{11A06A8B-A613-486A-81E1-663EC438E61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83" name="Shape 20">
            <a:extLst>
              <a:ext uri="{FF2B5EF4-FFF2-40B4-BE49-F238E27FC236}">
                <a16:creationId xmlns:a16="http://schemas.microsoft.com/office/drawing/2014/main" id="{84C45179-1547-4C32-AD53-5121F36401B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84" name="Shape 4">
              <a:extLst>
                <a:ext uri="{FF2B5EF4-FFF2-40B4-BE49-F238E27FC236}">
                  <a16:creationId xmlns:a16="http://schemas.microsoft.com/office/drawing/2014/main" id="{B65821C6-6C29-4645-8A0E-5FBC4D3295D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85" name="Shape 21">
              <a:extLst>
                <a:ext uri="{FF2B5EF4-FFF2-40B4-BE49-F238E27FC236}">
                  <a16:creationId xmlns:a16="http://schemas.microsoft.com/office/drawing/2014/main" id="{316E2B30-52C0-4452-B7DF-38D3D57836C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86" name="Shape 22">
                <a:extLst>
                  <a:ext uri="{FF2B5EF4-FFF2-40B4-BE49-F238E27FC236}">
                    <a16:creationId xmlns:a16="http://schemas.microsoft.com/office/drawing/2014/main" id="{34EF5062-784D-478E-92C6-DF903F9EB82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87" name="Shape 23">
                <a:extLst>
                  <a:ext uri="{FF2B5EF4-FFF2-40B4-BE49-F238E27FC236}">
                    <a16:creationId xmlns:a16="http://schemas.microsoft.com/office/drawing/2014/main" id="{0EF5466C-F4D3-42D8-B961-6F5101EE79D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88" name="Shape 2">
          <a:extLst>
            <a:ext uri="{FF2B5EF4-FFF2-40B4-BE49-F238E27FC236}">
              <a16:creationId xmlns:a16="http://schemas.microsoft.com/office/drawing/2014/main" id="{A643E75E-BE8E-4D7F-AEAA-2C6A177A4DE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89" name="Shape 24">
            <a:extLst>
              <a:ext uri="{FF2B5EF4-FFF2-40B4-BE49-F238E27FC236}">
                <a16:creationId xmlns:a16="http://schemas.microsoft.com/office/drawing/2014/main" id="{665635F3-75A0-4D04-A624-3C3E0339CC9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90" name="Shape 4">
              <a:extLst>
                <a:ext uri="{FF2B5EF4-FFF2-40B4-BE49-F238E27FC236}">
                  <a16:creationId xmlns:a16="http://schemas.microsoft.com/office/drawing/2014/main" id="{C0900A38-E326-4EEB-A693-4B9593EB1D5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91" name="Shape 25">
              <a:extLst>
                <a:ext uri="{FF2B5EF4-FFF2-40B4-BE49-F238E27FC236}">
                  <a16:creationId xmlns:a16="http://schemas.microsoft.com/office/drawing/2014/main" id="{745DDD55-E06A-4630-9E05-C2594040F6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92" name="Shape 26">
                <a:extLst>
                  <a:ext uri="{FF2B5EF4-FFF2-40B4-BE49-F238E27FC236}">
                    <a16:creationId xmlns:a16="http://schemas.microsoft.com/office/drawing/2014/main" id="{9E22B6CB-4B10-4073-B4A8-CD3680FAA23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93" name="Shape 27">
                <a:extLst>
                  <a:ext uri="{FF2B5EF4-FFF2-40B4-BE49-F238E27FC236}">
                    <a16:creationId xmlns:a16="http://schemas.microsoft.com/office/drawing/2014/main" id="{9DB23839-6165-4AAD-B219-908FBCEDE43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894" name="Shape 2">
          <a:extLst>
            <a:ext uri="{FF2B5EF4-FFF2-40B4-BE49-F238E27FC236}">
              <a16:creationId xmlns:a16="http://schemas.microsoft.com/office/drawing/2014/main" id="{DD265DE3-6586-4212-9DB1-0DF304CCE1B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895" name="Shape 28">
            <a:extLst>
              <a:ext uri="{FF2B5EF4-FFF2-40B4-BE49-F238E27FC236}">
                <a16:creationId xmlns:a16="http://schemas.microsoft.com/office/drawing/2014/main" id="{42596946-DF1D-44ED-A096-C106C4E0BBF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96" name="Shape 4">
              <a:extLst>
                <a:ext uri="{FF2B5EF4-FFF2-40B4-BE49-F238E27FC236}">
                  <a16:creationId xmlns:a16="http://schemas.microsoft.com/office/drawing/2014/main" id="{0DA31627-D14F-4E91-9AC4-C83E9ABD678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897" name="Shape 29">
              <a:extLst>
                <a:ext uri="{FF2B5EF4-FFF2-40B4-BE49-F238E27FC236}">
                  <a16:creationId xmlns:a16="http://schemas.microsoft.com/office/drawing/2014/main" id="{06D70236-FF88-4592-8077-34B7FEEE77C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898" name="Shape 30">
                <a:extLst>
                  <a:ext uri="{FF2B5EF4-FFF2-40B4-BE49-F238E27FC236}">
                    <a16:creationId xmlns:a16="http://schemas.microsoft.com/office/drawing/2014/main" id="{505C8BEF-C734-4597-9ABA-FBD62DF0FB1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899" name="Shape 31">
                <a:extLst>
                  <a:ext uri="{FF2B5EF4-FFF2-40B4-BE49-F238E27FC236}">
                    <a16:creationId xmlns:a16="http://schemas.microsoft.com/office/drawing/2014/main" id="{6C82C280-C306-457C-A17C-2301D6AAA7E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00" name="Shape 2">
          <a:extLst>
            <a:ext uri="{FF2B5EF4-FFF2-40B4-BE49-F238E27FC236}">
              <a16:creationId xmlns:a16="http://schemas.microsoft.com/office/drawing/2014/main" id="{31AD31A2-42FC-49FB-968F-A0DF097735D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01" name="Shape 3">
            <a:extLst>
              <a:ext uri="{FF2B5EF4-FFF2-40B4-BE49-F238E27FC236}">
                <a16:creationId xmlns:a16="http://schemas.microsoft.com/office/drawing/2014/main" id="{49D688DF-0F3A-4EA6-934E-FE935535DF0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02" name="Shape 4">
              <a:extLst>
                <a:ext uri="{FF2B5EF4-FFF2-40B4-BE49-F238E27FC236}">
                  <a16:creationId xmlns:a16="http://schemas.microsoft.com/office/drawing/2014/main" id="{00E82E34-9E26-4488-8D58-AB2EFD1E80C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03" name="Shape 5">
              <a:extLst>
                <a:ext uri="{FF2B5EF4-FFF2-40B4-BE49-F238E27FC236}">
                  <a16:creationId xmlns:a16="http://schemas.microsoft.com/office/drawing/2014/main" id="{6BF617FA-E1DC-431A-AEED-E8561D8ADB5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04" name="Shape 6">
                <a:extLst>
                  <a:ext uri="{FF2B5EF4-FFF2-40B4-BE49-F238E27FC236}">
                    <a16:creationId xmlns:a16="http://schemas.microsoft.com/office/drawing/2014/main" id="{E451FAFA-D9B4-4C96-A599-66D99B6D7EB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05" name="Shape 7">
                <a:extLst>
                  <a:ext uri="{FF2B5EF4-FFF2-40B4-BE49-F238E27FC236}">
                    <a16:creationId xmlns:a16="http://schemas.microsoft.com/office/drawing/2014/main" id="{DBB92729-66EA-4FBC-8BD4-826084281B2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06" name="Shape 2">
          <a:extLst>
            <a:ext uri="{FF2B5EF4-FFF2-40B4-BE49-F238E27FC236}">
              <a16:creationId xmlns:a16="http://schemas.microsoft.com/office/drawing/2014/main" id="{EEF68C43-2ED8-4D9A-A6B5-AB3CC9F9DDA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07" name="Shape 8">
            <a:extLst>
              <a:ext uri="{FF2B5EF4-FFF2-40B4-BE49-F238E27FC236}">
                <a16:creationId xmlns:a16="http://schemas.microsoft.com/office/drawing/2014/main" id="{BD8C753D-7976-4CD2-8FAC-4119752F804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08" name="Shape 4">
              <a:extLst>
                <a:ext uri="{FF2B5EF4-FFF2-40B4-BE49-F238E27FC236}">
                  <a16:creationId xmlns:a16="http://schemas.microsoft.com/office/drawing/2014/main" id="{CAF2D2A9-550E-4E1A-BC9C-A7E4D44CE47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09" name="Shape 9">
              <a:extLst>
                <a:ext uri="{FF2B5EF4-FFF2-40B4-BE49-F238E27FC236}">
                  <a16:creationId xmlns:a16="http://schemas.microsoft.com/office/drawing/2014/main" id="{56C32C3A-8791-438C-A566-CC393664CEE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10" name="Shape 10">
                <a:extLst>
                  <a:ext uri="{FF2B5EF4-FFF2-40B4-BE49-F238E27FC236}">
                    <a16:creationId xmlns:a16="http://schemas.microsoft.com/office/drawing/2014/main" id="{261966F8-9E0B-437A-9F6E-8D4376B1436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11" name="Shape 11">
                <a:extLst>
                  <a:ext uri="{FF2B5EF4-FFF2-40B4-BE49-F238E27FC236}">
                    <a16:creationId xmlns:a16="http://schemas.microsoft.com/office/drawing/2014/main" id="{A85050B3-C2EB-4A25-BA73-DB222D5F22A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12" name="Shape 2">
          <a:extLst>
            <a:ext uri="{FF2B5EF4-FFF2-40B4-BE49-F238E27FC236}">
              <a16:creationId xmlns:a16="http://schemas.microsoft.com/office/drawing/2014/main" id="{FBBF314C-E45B-460A-B9FF-B8B31F97E3F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13" name="Shape 12">
            <a:extLst>
              <a:ext uri="{FF2B5EF4-FFF2-40B4-BE49-F238E27FC236}">
                <a16:creationId xmlns:a16="http://schemas.microsoft.com/office/drawing/2014/main" id="{7D0187A2-BFF1-4BDE-9511-9C3C03DF02C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14" name="Shape 4">
              <a:extLst>
                <a:ext uri="{FF2B5EF4-FFF2-40B4-BE49-F238E27FC236}">
                  <a16:creationId xmlns:a16="http://schemas.microsoft.com/office/drawing/2014/main" id="{CF4B0007-6F1F-489A-ACA2-596BA71C760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15" name="Shape 13">
              <a:extLst>
                <a:ext uri="{FF2B5EF4-FFF2-40B4-BE49-F238E27FC236}">
                  <a16:creationId xmlns:a16="http://schemas.microsoft.com/office/drawing/2014/main" id="{703ED95F-5D73-4581-8E4D-38662CDED26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16" name="Shape 14">
                <a:extLst>
                  <a:ext uri="{FF2B5EF4-FFF2-40B4-BE49-F238E27FC236}">
                    <a16:creationId xmlns:a16="http://schemas.microsoft.com/office/drawing/2014/main" id="{88BE3927-D2E0-4D5B-AAFD-ADD9031E4BA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17" name="Shape 15">
                <a:extLst>
                  <a:ext uri="{FF2B5EF4-FFF2-40B4-BE49-F238E27FC236}">
                    <a16:creationId xmlns:a16="http://schemas.microsoft.com/office/drawing/2014/main" id="{A8DC7505-DF05-4A80-A4E0-A9A2F910894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18" name="Shape 2">
          <a:extLst>
            <a:ext uri="{FF2B5EF4-FFF2-40B4-BE49-F238E27FC236}">
              <a16:creationId xmlns:a16="http://schemas.microsoft.com/office/drawing/2014/main" id="{9FACFC42-31C3-4689-8A78-182FA9BD067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19" name="Shape 16">
            <a:extLst>
              <a:ext uri="{FF2B5EF4-FFF2-40B4-BE49-F238E27FC236}">
                <a16:creationId xmlns:a16="http://schemas.microsoft.com/office/drawing/2014/main" id="{D8A4AEE2-70F8-4099-B23D-EF3EA195D1B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20" name="Shape 4">
              <a:extLst>
                <a:ext uri="{FF2B5EF4-FFF2-40B4-BE49-F238E27FC236}">
                  <a16:creationId xmlns:a16="http://schemas.microsoft.com/office/drawing/2014/main" id="{6073DA68-D354-4FAB-99D9-1F6471190A8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21" name="Shape 17">
              <a:extLst>
                <a:ext uri="{FF2B5EF4-FFF2-40B4-BE49-F238E27FC236}">
                  <a16:creationId xmlns:a16="http://schemas.microsoft.com/office/drawing/2014/main" id="{B0137EB2-E33A-4C87-B018-5A2D044F2BC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22" name="Shape 18">
                <a:extLst>
                  <a:ext uri="{FF2B5EF4-FFF2-40B4-BE49-F238E27FC236}">
                    <a16:creationId xmlns:a16="http://schemas.microsoft.com/office/drawing/2014/main" id="{6CDF77D5-6F19-4E59-80DF-0FA614F33C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23" name="Shape 19">
                <a:extLst>
                  <a:ext uri="{FF2B5EF4-FFF2-40B4-BE49-F238E27FC236}">
                    <a16:creationId xmlns:a16="http://schemas.microsoft.com/office/drawing/2014/main" id="{E67F7964-5B8B-4DEB-965F-073C6AC9BC4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24" name="Shape 2">
          <a:extLst>
            <a:ext uri="{FF2B5EF4-FFF2-40B4-BE49-F238E27FC236}">
              <a16:creationId xmlns:a16="http://schemas.microsoft.com/office/drawing/2014/main" id="{C4583B0C-D3D4-4640-A660-7B18D29F14F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25" name="Shape 20">
            <a:extLst>
              <a:ext uri="{FF2B5EF4-FFF2-40B4-BE49-F238E27FC236}">
                <a16:creationId xmlns:a16="http://schemas.microsoft.com/office/drawing/2014/main" id="{7675B679-E1C2-49CF-9630-2131F322F8C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26" name="Shape 4">
              <a:extLst>
                <a:ext uri="{FF2B5EF4-FFF2-40B4-BE49-F238E27FC236}">
                  <a16:creationId xmlns:a16="http://schemas.microsoft.com/office/drawing/2014/main" id="{0E7853B2-38E7-49C0-A526-D21F2086075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27" name="Shape 21">
              <a:extLst>
                <a:ext uri="{FF2B5EF4-FFF2-40B4-BE49-F238E27FC236}">
                  <a16:creationId xmlns:a16="http://schemas.microsoft.com/office/drawing/2014/main" id="{70100562-FAE8-4191-8D0D-FF10668CF06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28" name="Shape 22">
                <a:extLst>
                  <a:ext uri="{FF2B5EF4-FFF2-40B4-BE49-F238E27FC236}">
                    <a16:creationId xmlns:a16="http://schemas.microsoft.com/office/drawing/2014/main" id="{8CF5FB8C-8211-4C69-8642-12877107403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29" name="Shape 23">
                <a:extLst>
                  <a:ext uri="{FF2B5EF4-FFF2-40B4-BE49-F238E27FC236}">
                    <a16:creationId xmlns:a16="http://schemas.microsoft.com/office/drawing/2014/main" id="{22F42E88-9C81-4982-AD80-199FC1236B4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30" name="Shape 2">
          <a:extLst>
            <a:ext uri="{FF2B5EF4-FFF2-40B4-BE49-F238E27FC236}">
              <a16:creationId xmlns:a16="http://schemas.microsoft.com/office/drawing/2014/main" id="{403AA107-C734-4F5A-9643-0AE91661B35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31" name="Shape 24">
            <a:extLst>
              <a:ext uri="{FF2B5EF4-FFF2-40B4-BE49-F238E27FC236}">
                <a16:creationId xmlns:a16="http://schemas.microsoft.com/office/drawing/2014/main" id="{3E09B769-80EC-4511-B054-BC824A1D343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32" name="Shape 4">
              <a:extLst>
                <a:ext uri="{FF2B5EF4-FFF2-40B4-BE49-F238E27FC236}">
                  <a16:creationId xmlns:a16="http://schemas.microsoft.com/office/drawing/2014/main" id="{04AE4689-898F-4D05-929D-7E0BC410D8F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33" name="Shape 25">
              <a:extLst>
                <a:ext uri="{FF2B5EF4-FFF2-40B4-BE49-F238E27FC236}">
                  <a16:creationId xmlns:a16="http://schemas.microsoft.com/office/drawing/2014/main" id="{32C28410-B59E-4CA0-9573-88A157AFE4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34" name="Shape 26">
                <a:extLst>
                  <a:ext uri="{FF2B5EF4-FFF2-40B4-BE49-F238E27FC236}">
                    <a16:creationId xmlns:a16="http://schemas.microsoft.com/office/drawing/2014/main" id="{C02658BF-30DA-497F-B869-D576289680A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35" name="Shape 27">
                <a:extLst>
                  <a:ext uri="{FF2B5EF4-FFF2-40B4-BE49-F238E27FC236}">
                    <a16:creationId xmlns:a16="http://schemas.microsoft.com/office/drawing/2014/main" id="{697262E5-A106-4FE9-8C29-D39C00CC346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36" name="Shape 2">
          <a:extLst>
            <a:ext uri="{FF2B5EF4-FFF2-40B4-BE49-F238E27FC236}">
              <a16:creationId xmlns:a16="http://schemas.microsoft.com/office/drawing/2014/main" id="{212323D7-9303-4D46-8AF9-99C6591FA8A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37" name="Shape 28">
            <a:extLst>
              <a:ext uri="{FF2B5EF4-FFF2-40B4-BE49-F238E27FC236}">
                <a16:creationId xmlns:a16="http://schemas.microsoft.com/office/drawing/2014/main" id="{C3EDE7D6-F5A0-4A2C-A400-B8992CB5CD6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38" name="Shape 4">
              <a:extLst>
                <a:ext uri="{FF2B5EF4-FFF2-40B4-BE49-F238E27FC236}">
                  <a16:creationId xmlns:a16="http://schemas.microsoft.com/office/drawing/2014/main" id="{2B3CEABF-0DB5-4E7C-B9BE-14314415F77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39" name="Shape 29">
              <a:extLst>
                <a:ext uri="{FF2B5EF4-FFF2-40B4-BE49-F238E27FC236}">
                  <a16:creationId xmlns:a16="http://schemas.microsoft.com/office/drawing/2014/main" id="{0AEC4079-766F-41FF-AAA8-B19F83BB26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40" name="Shape 30">
                <a:extLst>
                  <a:ext uri="{FF2B5EF4-FFF2-40B4-BE49-F238E27FC236}">
                    <a16:creationId xmlns:a16="http://schemas.microsoft.com/office/drawing/2014/main" id="{FBDD86E4-D3B7-4A7D-9AC4-49EE74BFE71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41" name="Shape 31">
                <a:extLst>
                  <a:ext uri="{FF2B5EF4-FFF2-40B4-BE49-F238E27FC236}">
                    <a16:creationId xmlns:a16="http://schemas.microsoft.com/office/drawing/2014/main" id="{FEF2EA13-7FCC-4A01-B1F6-C4DAF8619E3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42" name="Shape 2">
          <a:extLst>
            <a:ext uri="{FF2B5EF4-FFF2-40B4-BE49-F238E27FC236}">
              <a16:creationId xmlns:a16="http://schemas.microsoft.com/office/drawing/2014/main" id="{8A18E638-161C-4E7C-B4AF-F377F52DD01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43" name="Shape 3">
            <a:extLst>
              <a:ext uri="{FF2B5EF4-FFF2-40B4-BE49-F238E27FC236}">
                <a16:creationId xmlns:a16="http://schemas.microsoft.com/office/drawing/2014/main" id="{185EAC70-E602-43F3-92B7-4B60E15BBB9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44" name="Shape 4">
              <a:extLst>
                <a:ext uri="{FF2B5EF4-FFF2-40B4-BE49-F238E27FC236}">
                  <a16:creationId xmlns:a16="http://schemas.microsoft.com/office/drawing/2014/main" id="{EF17E492-E263-4C59-A31D-9795D42A2B0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45" name="Shape 5">
              <a:extLst>
                <a:ext uri="{FF2B5EF4-FFF2-40B4-BE49-F238E27FC236}">
                  <a16:creationId xmlns:a16="http://schemas.microsoft.com/office/drawing/2014/main" id="{B24EE8FC-55CA-4D61-845B-C515C6F09A6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46" name="Shape 6">
                <a:extLst>
                  <a:ext uri="{FF2B5EF4-FFF2-40B4-BE49-F238E27FC236}">
                    <a16:creationId xmlns:a16="http://schemas.microsoft.com/office/drawing/2014/main" id="{C1EFAD80-ECD6-48ED-9685-112D8105DDF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47" name="Shape 7">
                <a:extLst>
                  <a:ext uri="{FF2B5EF4-FFF2-40B4-BE49-F238E27FC236}">
                    <a16:creationId xmlns:a16="http://schemas.microsoft.com/office/drawing/2014/main" id="{40C2CAA3-E25E-47D2-94E8-6A6A6A20E4D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48" name="Shape 2">
          <a:extLst>
            <a:ext uri="{FF2B5EF4-FFF2-40B4-BE49-F238E27FC236}">
              <a16:creationId xmlns:a16="http://schemas.microsoft.com/office/drawing/2014/main" id="{A3235091-86D8-43B2-BB07-AC7F38BCB38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49" name="Shape 8">
            <a:extLst>
              <a:ext uri="{FF2B5EF4-FFF2-40B4-BE49-F238E27FC236}">
                <a16:creationId xmlns:a16="http://schemas.microsoft.com/office/drawing/2014/main" id="{6C307A61-5D7A-4543-AAC1-DB7EEA3C8CF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50" name="Shape 4">
              <a:extLst>
                <a:ext uri="{FF2B5EF4-FFF2-40B4-BE49-F238E27FC236}">
                  <a16:creationId xmlns:a16="http://schemas.microsoft.com/office/drawing/2014/main" id="{C99A9C87-61BC-48F7-A03B-FC8AA826D54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51" name="Shape 9">
              <a:extLst>
                <a:ext uri="{FF2B5EF4-FFF2-40B4-BE49-F238E27FC236}">
                  <a16:creationId xmlns:a16="http://schemas.microsoft.com/office/drawing/2014/main" id="{1FFA4D0C-0BEB-4E05-BFC1-0946DD2BFD9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52" name="Shape 10">
                <a:extLst>
                  <a:ext uri="{FF2B5EF4-FFF2-40B4-BE49-F238E27FC236}">
                    <a16:creationId xmlns:a16="http://schemas.microsoft.com/office/drawing/2014/main" id="{4C9D9AC4-29E6-4A1F-B07B-DB7AD0B27C8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53" name="Shape 11">
                <a:extLst>
                  <a:ext uri="{FF2B5EF4-FFF2-40B4-BE49-F238E27FC236}">
                    <a16:creationId xmlns:a16="http://schemas.microsoft.com/office/drawing/2014/main" id="{0B8CCD20-4F39-4BCB-9D8A-6BCB186DE3C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54" name="Shape 2">
          <a:extLst>
            <a:ext uri="{FF2B5EF4-FFF2-40B4-BE49-F238E27FC236}">
              <a16:creationId xmlns:a16="http://schemas.microsoft.com/office/drawing/2014/main" id="{ED6232A1-F552-4169-B110-F01F5E7F083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55" name="Shape 12">
            <a:extLst>
              <a:ext uri="{FF2B5EF4-FFF2-40B4-BE49-F238E27FC236}">
                <a16:creationId xmlns:a16="http://schemas.microsoft.com/office/drawing/2014/main" id="{4A7E0F01-14E1-41A2-ADF2-3165648BD67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56" name="Shape 4">
              <a:extLst>
                <a:ext uri="{FF2B5EF4-FFF2-40B4-BE49-F238E27FC236}">
                  <a16:creationId xmlns:a16="http://schemas.microsoft.com/office/drawing/2014/main" id="{FA29352B-FC01-47CF-93E4-B9FE5A43EA8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57" name="Shape 13">
              <a:extLst>
                <a:ext uri="{FF2B5EF4-FFF2-40B4-BE49-F238E27FC236}">
                  <a16:creationId xmlns:a16="http://schemas.microsoft.com/office/drawing/2014/main" id="{5CB7242E-4880-49A5-8175-C1AE28B996B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58" name="Shape 14">
                <a:extLst>
                  <a:ext uri="{FF2B5EF4-FFF2-40B4-BE49-F238E27FC236}">
                    <a16:creationId xmlns:a16="http://schemas.microsoft.com/office/drawing/2014/main" id="{61E9F44B-9A78-4416-9789-713BB17CDB6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59" name="Shape 15">
                <a:extLst>
                  <a:ext uri="{FF2B5EF4-FFF2-40B4-BE49-F238E27FC236}">
                    <a16:creationId xmlns:a16="http://schemas.microsoft.com/office/drawing/2014/main" id="{6EA4A06D-13C6-41A3-8B9D-EE85B704003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60" name="Shape 2">
          <a:extLst>
            <a:ext uri="{FF2B5EF4-FFF2-40B4-BE49-F238E27FC236}">
              <a16:creationId xmlns:a16="http://schemas.microsoft.com/office/drawing/2014/main" id="{4A0EBAC7-031C-4EBC-A06C-E04A695B1B0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61" name="Shape 16">
            <a:extLst>
              <a:ext uri="{FF2B5EF4-FFF2-40B4-BE49-F238E27FC236}">
                <a16:creationId xmlns:a16="http://schemas.microsoft.com/office/drawing/2014/main" id="{1A4D21B0-F56D-4548-B7DA-175131716D0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62" name="Shape 4">
              <a:extLst>
                <a:ext uri="{FF2B5EF4-FFF2-40B4-BE49-F238E27FC236}">
                  <a16:creationId xmlns:a16="http://schemas.microsoft.com/office/drawing/2014/main" id="{F71FC09C-93CE-4BCB-BABC-A40E917EB6F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63" name="Shape 17">
              <a:extLst>
                <a:ext uri="{FF2B5EF4-FFF2-40B4-BE49-F238E27FC236}">
                  <a16:creationId xmlns:a16="http://schemas.microsoft.com/office/drawing/2014/main" id="{89F1E271-E8FA-46A2-9776-153604858E2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64" name="Shape 18">
                <a:extLst>
                  <a:ext uri="{FF2B5EF4-FFF2-40B4-BE49-F238E27FC236}">
                    <a16:creationId xmlns:a16="http://schemas.microsoft.com/office/drawing/2014/main" id="{515ED4D9-525C-47C0-8C55-F04CD298B5A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65" name="Shape 19">
                <a:extLst>
                  <a:ext uri="{FF2B5EF4-FFF2-40B4-BE49-F238E27FC236}">
                    <a16:creationId xmlns:a16="http://schemas.microsoft.com/office/drawing/2014/main" id="{53006E2D-9D10-42FF-920A-F83F22ECC51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66" name="Shape 2">
          <a:extLst>
            <a:ext uri="{FF2B5EF4-FFF2-40B4-BE49-F238E27FC236}">
              <a16:creationId xmlns:a16="http://schemas.microsoft.com/office/drawing/2014/main" id="{671BFA44-933E-4D0D-87E0-FA8C265744D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67" name="Shape 20">
            <a:extLst>
              <a:ext uri="{FF2B5EF4-FFF2-40B4-BE49-F238E27FC236}">
                <a16:creationId xmlns:a16="http://schemas.microsoft.com/office/drawing/2014/main" id="{B1B8BA7B-E802-45D6-AB84-BB242838399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68" name="Shape 4">
              <a:extLst>
                <a:ext uri="{FF2B5EF4-FFF2-40B4-BE49-F238E27FC236}">
                  <a16:creationId xmlns:a16="http://schemas.microsoft.com/office/drawing/2014/main" id="{C2ED7082-BDD5-4AE4-A8C5-51DDA684717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69" name="Shape 21">
              <a:extLst>
                <a:ext uri="{FF2B5EF4-FFF2-40B4-BE49-F238E27FC236}">
                  <a16:creationId xmlns:a16="http://schemas.microsoft.com/office/drawing/2014/main" id="{3339BDA2-7976-445D-BF1E-F7E56F50959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70" name="Shape 22">
                <a:extLst>
                  <a:ext uri="{FF2B5EF4-FFF2-40B4-BE49-F238E27FC236}">
                    <a16:creationId xmlns:a16="http://schemas.microsoft.com/office/drawing/2014/main" id="{CE83DE18-D64A-4FBB-9C01-5EF7EF01BCF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71" name="Shape 23">
                <a:extLst>
                  <a:ext uri="{FF2B5EF4-FFF2-40B4-BE49-F238E27FC236}">
                    <a16:creationId xmlns:a16="http://schemas.microsoft.com/office/drawing/2014/main" id="{9E8DE60F-53BE-42B8-94B8-4C533D0377A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72" name="Shape 2">
          <a:extLst>
            <a:ext uri="{FF2B5EF4-FFF2-40B4-BE49-F238E27FC236}">
              <a16:creationId xmlns:a16="http://schemas.microsoft.com/office/drawing/2014/main" id="{F7AB1393-4D56-4B45-914B-5D69768F0FA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73" name="Shape 24">
            <a:extLst>
              <a:ext uri="{FF2B5EF4-FFF2-40B4-BE49-F238E27FC236}">
                <a16:creationId xmlns:a16="http://schemas.microsoft.com/office/drawing/2014/main" id="{04C06A13-5A2A-40E8-B20F-B0D8D11E3A2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74" name="Shape 4">
              <a:extLst>
                <a:ext uri="{FF2B5EF4-FFF2-40B4-BE49-F238E27FC236}">
                  <a16:creationId xmlns:a16="http://schemas.microsoft.com/office/drawing/2014/main" id="{64F06CEB-155C-48EE-AB43-1563D3C01FA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75" name="Shape 25">
              <a:extLst>
                <a:ext uri="{FF2B5EF4-FFF2-40B4-BE49-F238E27FC236}">
                  <a16:creationId xmlns:a16="http://schemas.microsoft.com/office/drawing/2014/main" id="{AE6EA75A-A379-474E-B8C7-45D3B00D6C7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76" name="Shape 26">
                <a:extLst>
                  <a:ext uri="{FF2B5EF4-FFF2-40B4-BE49-F238E27FC236}">
                    <a16:creationId xmlns:a16="http://schemas.microsoft.com/office/drawing/2014/main" id="{3406EDAE-4EB3-42C6-A758-C02BC1704D9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77" name="Shape 27">
                <a:extLst>
                  <a:ext uri="{FF2B5EF4-FFF2-40B4-BE49-F238E27FC236}">
                    <a16:creationId xmlns:a16="http://schemas.microsoft.com/office/drawing/2014/main" id="{1C4A90CD-0C86-4584-B458-92436841DAD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78" name="Shape 2">
          <a:extLst>
            <a:ext uri="{FF2B5EF4-FFF2-40B4-BE49-F238E27FC236}">
              <a16:creationId xmlns:a16="http://schemas.microsoft.com/office/drawing/2014/main" id="{7146084B-4336-4735-8EDD-BC3E8A1C72E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79" name="Shape 28">
            <a:extLst>
              <a:ext uri="{FF2B5EF4-FFF2-40B4-BE49-F238E27FC236}">
                <a16:creationId xmlns:a16="http://schemas.microsoft.com/office/drawing/2014/main" id="{690B9365-4592-415F-9A72-09B768AA4FE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80" name="Shape 4">
              <a:extLst>
                <a:ext uri="{FF2B5EF4-FFF2-40B4-BE49-F238E27FC236}">
                  <a16:creationId xmlns:a16="http://schemas.microsoft.com/office/drawing/2014/main" id="{0D967429-CCE7-4048-A24E-E82D38164F5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81" name="Shape 29">
              <a:extLst>
                <a:ext uri="{FF2B5EF4-FFF2-40B4-BE49-F238E27FC236}">
                  <a16:creationId xmlns:a16="http://schemas.microsoft.com/office/drawing/2014/main" id="{9AD9894D-6F29-42A7-8DC4-48FED6F6ACA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82" name="Shape 30">
                <a:extLst>
                  <a:ext uri="{FF2B5EF4-FFF2-40B4-BE49-F238E27FC236}">
                    <a16:creationId xmlns:a16="http://schemas.microsoft.com/office/drawing/2014/main" id="{26121908-294B-4C48-977D-5B1BF5276FC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83" name="Shape 31">
                <a:extLst>
                  <a:ext uri="{FF2B5EF4-FFF2-40B4-BE49-F238E27FC236}">
                    <a16:creationId xmlns:a16="http://schemas.microsoft.com/office/drawing/2014/main" id="{E8EDF708-B41A-40FC-94EF-5A7D0E38ACE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84" name="Shape 2">
          <a:extLst>
            <a:ext uri="{FF2B5EF4-FFF2-40B4-BE49-F238E27FC236}">
              <a16:creationId xmlns:a16="http://schemas.microsoft.com/office/drawing/2014/main" id="{2A5A16A4-8A00-4E9C-9F0A-8E703823706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85" name="Shape 3">
            <a:extLst>
              <a:ext uri="{FF2B5EF4-FFF2-40B4-BE49-F238E27FC236}">
                <a16:creationId xmlns:a16="http://schemas.microsoft.com/office/drawing/2014/main" id="{7D26FB85-281A-43A3-A291-433C46259DE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86" name="Shape 4">
              <a:extLst>
                <a:ext uri="{FF2B5EF4-FFF2-40B4-BE49-F238E27FC236}">
                  <a16:creationId xmlns:a16="http://schemas.microsoft.com/office/drawing/2014/main" id="{DFFEAFC5-1EC1-48DA-8D4A-184DDDAB543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87" name="Shape 5">
              <a:extLst>
                <a:ext uri="{FF2B5EF4-FFF2-40B4-BE49-F238E27FC236}">
                  <a16:creationId xmlns:a16="http://schemas.microsoft.com/office/drawing/2014/main" id="{066E91BE-0983-4DDF-AC5A-DEECAC70E8A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88" name="Shape 6">
                <a:extLst>
                  <a:ext uri="{FF2B5EF4-FFF2-40B4-BE49-F238E27FC236}">
                    <a16:creationId xmlns:a16="http://schemas.microsoft.com/office/drawing/2014/main" id="{C2985523-B8F9-48E6-8BA8-58E8FF091CD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89" name="Shape 7">
                <a:extLst>
                  <a:ext uri="{FF2B5EF4-FFF2-40B4-BE49-F238E27FC236}">
                    <a16:creationId xmlns:a16="http://schemas.microsoft.com/office/drawing/2014/main" id="{D1F63D49-3A09-440E-A93B-329C6675573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90" name="Shape 2">
          <a:extLst>
            <a:ext uri="{FF2B5EF4-FFF2-40B4-BE49-F238E27FC236}">
              <a16:creationId xmlns:a16="http://schemas.microsoft.com/office/drawing/2014/main" id="{9F0CF95B-295C-425B-898E-6CD50B8C0E1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91" name="Shape 8">
            <a:extLst>
              <a:ext uri="{FF2B5EF4-FFF2-40B4-BE49-F238E27FC236}">
                <a16:creationId xmlns:a16="http://schemas.microsoft.com/office/drawing/2014/main" id="{D31537F2-1A74-47AE-9B2D-1D66CC9070F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92" name="Shape 4">
              <a:extLst>
                <a:ext uri="{FF2B5EF4-FFF2-40B4-BE49-F238E27FC236}">
                  <a16:creationId xmlns:a16="http://schemas.microsoft.com/office/drawing/2014/main" id="{657DC870-41EA-40C5-93EC-570C2ACBC8B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93" name="Shape 9">
              <a:extLst>
                <a:ext uri="{FF2B5EF4-FFF2-40B4-BE49-F238E27FC236}">
                  <a16:creationId xmlns:a16="http://schemas.microsoft.com/office/drawing/2014/main" id="{862C3C74-2EE9-4880-ADB2-BE991C46A85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994" name="Shape 10">
                <a:extLst>
                  <a:ext uri="{FF2B5EF4-FFF2-40B4-BE49-F238E27FC236}">
                    <a16:creationId xmlns:a16="http://schemas.microsoft.com/office/drawing/2014/main" id="{55D51ADB-A514-405D-B714-F17BD6EC05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995" name="Shape 11">
                <a:extLst>
                  <a:ext uri="{FF2B5EF4-FFF2-40B4-BE49-F238E27FC236}">
                    <a16:creationId xmlns:a16="http://schemas.microsoft.com/office/drawing/2014/main" id="{16428696-875B-41E2-8038-31807BC0DA7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2996" name="Shape 2">
          <a:extLst>
            <a:ext uri="{FF2B5EF4-FFF2-40B4-BE49-F238E27FC236}">
              <a16:creationId xmlns:a16="http://schemas.microsoft.com/office/drawing/2014/main" id="{DC656966-D799-46B5-9225-F6CA3586C04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2997" name="Shape 12">
            <a:extLst>
              <a:ext uri="{FF2B5EF4-FFF2-40B4-BE49-F238E27FC236}">
                <a16:creationId xmlns:a16="http://schemas.microsoft.com/office/drawing/2014/main" id="{86FAB96B-8A69-4878-8677-58DAC4DD29D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998" name="Shape 4">
              <a:extLst>
                <a:ext uri="{FF2B5EF4-FFF2-40B4-BE49-F238E27FC236}">
                  <a16:creationId xmlns:a16="http://schemas.microsoft.com/office/drawing/2014/main" id="{058DEF8F-CDA0-4C48-82DB-FC5954A2E13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99" name="Shape 13">
              <a:extLst>
                <a:ext uri="{FF2B5EF4-FFF2-40B4-BE49-F238E27FC236}">
                  <a16:creationId xmlns:a16="http://schemas.microsoft.com/office/drawing/2014/main" id="{3391BB72-BBA6-41E8-9271-9F1EB181C31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00" name="Shape 14">
                <a:extLst>
                  <a:ext uri="{FF2B5EF4-FFF2-40B4-BE49-F238E27FC236}">
                    <a16:creationId xmlns:a16="http://schemas.microsoft.com/office/drawing/2014/main" id="{E4752E79-E803-4F58-85FB-10AE942DA03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01" name="Shape 15">
                <a:extLst>
                  <a:ext uri="{FF2B5EF4-FFF2-40B4-BE49-F238E27FC236}">
                    <a16:creationId xmlns:a16="http://schemas.microsoft.com/office/drawing/2014/main" id="{275B1AB2-5331-4773-BB4B-CEBF3D8D2E2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02" name="Shape 2">
          <a:extLst>
            <a:ext uri="{FF2B5EF4-FFF2-40B4-BE49-F238E27FC236}">
              <a16:creationId xmlns:a16="http://schemas.microsoft.com/office/drawing/2014/main" id="{5FCDF1AE-3BD5-4965-A29B-06325CA34A3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03" name="Shape 16">
            <a:extLst>
              <a:ext uri="{FF2B5EF4-FFF2-40B4-BE49-F238E27FC236}">
                <a16:creationId xmlns:a16="http://schemas.microsoft.com/office/drawing/2014/main" id="{0B85CE9F-CA77-4F9D-825B-F2FFC9EDAC3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04" name="Shape 4">
              <a:extLst>
                <a:ext uri="{FF2B5EF4-FFF2-40B4-BE49-F238E27FC236}">
                  <a16:creationId xmlns:a16="http://schemas.microsoft.com/office/drawing/2014/main" id="{39B7A2AD-D164-41D0-B0C8-19E5B7ABFF0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05" name="Shape 17">
              <a:extLst>
                <a:ext uri="{FF2B5EF4-FFF2-40B4-BE49-F238E27FC236}">
                  <a16:creationId xmlns:a16="http://schemas.microsoft.com/office/drawing/2014/main" id="{4620F4D6-B6FB-4389-807E-FB56680E21C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06" name="Shape 18">
                <a:extLst>
                  <a:ext uri="{FF2B5EF4-FFF2-40B4-BE49-F238E27FC236}">
                    <a16:creationId xmlns:a16="http://schemas.microsoft.com/office/drawing/2014/main" id="{A9324DCD-451F-431C-BC55-D84385C3006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07" name="Shape 19">
                <a:extLst>
                  <a:ext uri="{FF2B5EF4-FFF2-40B4-BE49-F238E27FC236}">
                    <a16:creationId xmlns:a16="http://schemas.microsoft.com/office/drawing/2014/main" id="{0C5052FE-190A-46B7-8F43-0511A3DBA86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08" name="Shape 2">
          <a:extLst>
            <a:ext uri="{FF2B5EF4-FFF2-40B4-BE49-F238E27FC236}">
              <a16:creationId xmlns:a16="http://schemas.microsoft.com/office/drawing/2014/main" id="{DE241E68-957C-4732-AC3A-FE48307ABDD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09" name="Shape 20">
            <a:extLst>
              <a:ext uri="{FF2B5EF4-FFF2-40B4-BE49-F238E27FC236}">
                <a16:creationId xmlns:a16="http://schemas.microsoft.com/office/drawing/2014/main" id="{66C58829-E705-4992-BE2B-2E8AC8E244D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10" name="Shape 4">
              <a:extLst>
                <a:ext uri="{FF2B5EF4-FFF2-40B4-BE49-F238E27FC236}">
                  <a16:creationId xmlns:a16="http://schemas.microsoft.com/office/drawing/2014/main" id="{3532A4B2-D33A-40D4-8163-ADC439D142C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11" name="Shape 21">
              <a:extLst>
                <a:ext uri="{FF2B5EF4-FFF2-40B4-BE49-F238E27FC236}">
                  <a16:creationId xmlns:a16="http://schemas.microsoft.com/office/drawing/2014/main" id="{ADF2B08C-F2EF-4660-9518-EB3F5B75782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12" name="Shape 22">
                <a:extLst>
                  <a:ext uri="{FF2B5EF4-FFF2-40B4-BE49-F238E27FC236}">
                    <a16:creationId xmlns:a16="http://schemas.microsoft.com/office/drawing/2014/main" id="{B85F1F51-AF21-4706-8B62-3DEEA897F56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13" name="Shape 23">
                <a:extLst>
                  <a:ext uri="{FF2B5EF4-FFF2-40B4-BE49-F238E27FC236}">
                    <a16:creationId xmlns:a16="http://schemas.microsoft.com/office/drawing/2014/main" id="{7A083C94-5014-40BD-A41D-291A86058BF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14" name="Shape 2">
          <a:extLst>
            <a:ext uri="{FF2B5EF4-FFF2-40B4-BE49-F238E27FC236}">
              <a16:creationId xmlns:a16="http://schemas.microsoft.com/office/drawing/2014/main" id="{86868080-3A2D-4427-9157-87D8C429DE2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15" name="Shape 24">
            <a:extLst>
              <a:ext uri="{FF2B5EF4-FFF2-40B4-BE49-F238E27FC236}">
                <a16:creationId xmlns:a16="http://schemas.microsoft.com/office/drawing/2014/main" id="{C91D0FDE-915B-4B2E-B08D-49211752D84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16" name="Shape 4">
              <a:extLst>
                <a:ext uri="{FF2B5EF4-FFF2-40B4-BE49-F238E27FC236}">
                  <a16:creationId xmlns:a16="http://schemas.microsoft.com/office/drawing/2014/main" id="{E8419A4D-F430-417D-AD7D-C083581489B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17" name="Shape 25">
              <a:extLst>
                <a:ext uri="{FF2B5EF4-FFF2-40B4-BE49-F238E27FC236}">
                  <a16:creationId xmlns:a16="http://schemas.microsoft.com/office/drawing/2014/main" id="{CEEE9474-0D84-4EC0-AD25-784C335DD47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18" name="Shape 26">
                <a:extLst>
                  <a:ext uri="{FF2B5EF4-FFF2-40B4-BE49-F238E27FC236}">
                    <a16:creationId xmlns:a16="http://schemas.microsoft.com/office/drawing/2014/main" id="{83286361-7E12-433F-9B83-5D6AEFE2F9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19" name="Shape 27">
                <a:extLst>
                  <a:ext uri="{FF2B5EF4-FFF2-40B4-BE49-F238E27FC236}">
                    <a16:creationId xmlns:a16="http://schemas.microsoft.com/office/drawing/2014/main" id="{A5E1EE3B-242D-4DA8-85E1-FEC71AEF613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20" name="Shape 2">
          <a:extLst>
            <a:ext uri="{FF2B5EF4-FFF2-40B4-BE49-F238E27FC236}">
              <a16:creationId xmlns:a16="http://schemas.microsoft.com/office/drawing/2014/main" id="{6D75703A-52AB-4267-A5D7-CD56DE5C83A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21" name="Shape 28">
            <a:extLst>
              <a:ext uri="{FF2B5EF4-FFF2-40B4-BE49-F238E27FC236}">
                <a16:creationId xmlns:a16="http://schemas.microsoft.com/office/drawing/2014/main" id="{76868449-1406-4C85-A39D-27D2834BC7F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22" name="Shape 4">
              <a:extLst>
                <a:ext uri="{FF2B5EF4-FFF2-40B4-BE49-F238E27FC236}">
                  <a16:creationId xmlns:a16="http://schemas.microsoft.com/office/drawing/2014/main" id="{F71781DA-FBFF-4C2A-91CD-4BDF80E4BA4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23" name="Shape 29">
              <a:extLst>
                <a:ext uri="{FF2B5EF4-FFF2-40B4-BE49-F238E27FC236}">
                  <a16:creationId xmlns:a16="http://schemas.microsoft.com/office/drawing/2014/main" id="{29D3A2DC-2ACF-4CBC-8246-132D6BD0099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24" name="Shape 30">
                <a:extLst>
                  <a:ext uri="{FF2B5EF4-FFF2-40B4-BE49-F238E27FC236}">
                    <a16:creationId xmlns:a16="http://schemas.microsoft.com/office/drawing/2014/main" id="{651576FB-1A7B-4B7E-91E2-8F3DE02B9A3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25" name="Shape 31">
                <a:extLst>
                  <a:ext uri="{FF2B5EF4-FFF2-40B4-BE49-F238E27FC236}">
                    <a16:creationId xmlns:a16="http://schemas.microsoft.com/office/drawing/2014/main" id="{0E0CBC89-6CFF-49B9-8C40-D0C0AD5871F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26" name="Shape 2">
          <a:extLst>
            <a:ext uri="{FF2B5EF4-FFF2-40B4-BE49-F238E27FC236}">
              <a16:creationId xmlns:a16="http://schemas.microsoft.com/office/drawing/2014/main" id="{E365E91C-51A6-4D5A-9799-BF34F82818E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27" name="Shape 3">
            <a:extLst>
              <a:ext uri="{FF2B5EF4-FFF2-40B4-BE49-F238E27FC236}">
                <a16:creationId xmlns:a16="http://schemas.microsoft.com/office/drawing/2014/main" id="{3C1015FE-05E0-4961-BB33-863C5375A30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28" name="Shape 4">
              <a:extLst>
                <a:ext uri="{FF2B5EF4-FFF2-40B4-BE49-F238E27FC236}">
                  <a16:creationId xmlns:a16="http://schemas.microsoft.com/office/drawing/2014/main" id="{61273FD3-F24E-44E8-85DA-89F1F095E47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29" name="Shape 5">
              <a:extLst>
                <a:ext uri="{FF2B5EF4-FFF2-40B4-BE49-F238E27FC236}">
                  <a16:creationId xmlns:a16="http://schemas.microsoft.com/office/drawing/2014/main" id="{1EB1B22D-C494-4899-824B-A5586EB9B11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30" name="Shape 6">
                <a:extLst>
                  <a:ext uri="{FF2B5EF4-FFF2-40B4-BE49-F238E27FC236}">
                    <a16:creationId xmlns:a16="http://schemas.microsoft.com/office/drawing/2014/main" id="{A7960EF8-7B05-4616-B3EB-BE49109609F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31" name="Shape 7">
                <a:extLst>
                  <a:ext uri="{FF2B5EF4-FFF2-40B4-BE49-F238E27FC236}">
                    <a16:creationId xmlns:a16="http://schemas.microsoft.com/office/drawing/2014/main" id="{EBF7F04E-9C57-465A-81F1-6A715FB94E7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32" name="Shape 2">
          <a:extLst>
            <a:ext uri="{FF2B5EF4-FFF2-40B4-BE49-F238E27FC236}">
              <a16:creationId xmlns:a16="http://schemas.microsoft.com/office/drawing/2014/main" id="{BED6224E-CB24-47E6-A540-D7941C4B10F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33" name="Shape 8">
            <a:extLst>
              <a:ext uri="{FF2B5EF4-FFF2-40B4-BE49-F238E27FC236}">
                <a16:creationId xmlns:a16="http://schemas.microsoft.com/office/drawing/2014/main" id="{F9C8D88D-7F20-4A32-98D6-10957F533A7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34" name="Shape 4">
              <a:extLst>
                <a:ext uri="{FF2B5EF4-FFF2-40B4-BE49-F238E27FC236}">
                  <a16:creationId xmlns:a16="http://schemas.microsoft.com/office/drawing/2014/main" id="{39113D38-FBA2-401B-B5BD-2BDA7730566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35" name="Shape 9">
              <a:extLst>
                <a:ext uri="{FF2B5EF4-FFF2-40B4-BE49-F238E27FC236}">
                  <a16:creationId xmlns:a16="http://schemas.microsoft.com/office/drawing/2014/main" id="{43652EF8-F4A3-4B83-A068-2A0FEB1BE74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36" name="Shape 10">
                <a:extLst>
                  <a:ext uri="{FF2B5EF4-FFF2-40B4-BE49-F238E27FC236}">
                    <a16:creationId xmlns:a16="http://schemas.microsoft.com/office/drawing/2014/main" id="{99ECDA79-6587-4BBF-9276-D609E923C8F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37" name="Shape 11">
                <a:extLst>
                  <a:ext uri="{FF2B5EF4-FFF2-40B4-BE49-F238E27FC236}">
                    <a16:creationId xmlns:a16="http://schemas.microsoft.com/office/drawing/2014/main" id="{C15C02D5-77D7-4D9E-9A02-18C8EF430F1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38" name="Shape 2">
          <a:extLst>
            <a:ext uri="{FF2B5EF4-FFF2-40B4-BE49-F238E27FC236}">
              <a16:creationId xmlns:a16="http://schemas.microsoft.com/office/drawing/2014/main" id="{AB19A51A-0EB4-4AB5-B87C-96AB6383AEA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39" name="Shape 12">
            <a:extLst>
              <a:ext uri="{FF2B5EF4-FFF2-40B4-BE49-F238E27FC236}">
                <a16:creationId xmlns:a16="http://schemas.microsoft.com/office/drawing/2014/main" id="{FF2EF9A5-E55A-430C-AF8F-D66B5A92C4A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40" name="Shape 4">
              <a:extLst>
                <a:ext uri="{FF2B5EF4-FFF2-40B4-BE49-F238E27FC236}">
                  <a16:creationId xmlns:a16="http://schemas.microsoft.com/office/drawing/2014/main" id="{FE7D6EC9-843A-4D07-8032-81562383EB7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41" name="Shape 13">
              <a:extLst>
                <a:ext uri="{FF2B5EF4-FFF2-40B4-BE49-F238E27FC236}">
                  <a16:creationId xmlns:a16="http://schemas.microsoft.com/office/drawing/2014/main" id="{2A40CDD5-4F73-4BC2-8367-587E8B4A085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42" name="Shape 14">
                <a:extLst>
                  <a:ext uri="{FF2B5EF4-FFF2-40B4-BE49-F238E27FC236}">
                    <a16:creationId xmlns:a16="http://schemas.microsoft.com/office/drawing/2014/main" id="{C41AF2A5-99D3-4D37-A0B7-08E070AC4BA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43" name="Shape 15">
                <a:extLst>
                  <a:ext uri="{FF2B5EF4-FFF2-40B4-BE49-F238E27FC236}">
                    <a16:creationId xmlns:a16="http://schemas.microsoft.com/office/drawing/2014/main" id="{E452A526-D046-4929-83D7-27936303837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44" name="Shape 2">
          <a:extLst>
            <a:ext uri="{FF2B5EF4-FFF2-40B4-BE49-F238E27FC236}">
              <a16:creationId xmlns:a16="http://schemas.microsoft.com/office/drawing/2014/main" id="{7A0C85D8-675A-4D40-960A-E6461C4AEB3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45" name="Shape 16">
            <a:extLst>
              <a:ext uri="{FF2B5EF4-FFF2-40B4-BE49-F238E27FC236}">
                <a16:creationId xmlns:a16="http://schemas.microsoft.com/office/drawing/2014/main" id="{BBEF79F0-F9A2-40C6-9CBC-1D19D878E5D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46" name="Shape 4">
              <a:extLst>
                <a:ext uri="{FF2B5EF4-FFF2-40B4-BE49-F238E27FC236}">
                  <a16:creationId xmlns:a16="http://schemas.microsoft.com/office/drawing/2014/main" id="{2F8F912F-B12D-45A2-9359-0A034FD4FDC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47" name="Shape 17">
              <a:extLst>
                <a:ext uri="{FF2B5EF4-FFF2-40B4-BE49-F238E27FC236}">
                  <a16:creationId xmlns:a16="http://schemas.microsoft.com/office/drawing/2014/main" id="{A3AAEAB5-8F5E-4F6F-A13E-49EBFC3A96B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48" name="Shape 18">
                <a:extLst>
                  <a:ext uri="{FF2B5EF4-FFF2-40B4-BE49-F238E27FC236}">
                    <a16:creationId xmlns:a16="http://schemas.microsoft.com/office/drawing/2014/main" id="{E98D80A6-9214-4BD4-AE34-1172AF82DFF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49" name="Shape 19">
                <a:extLst>
                  <a:ext uri="{FF2B5EF4-FFF2-40B4-BE49-F238E27FC236}">
                    <a16:creationId xmlns:a16="http://schemas.microsoft.com/office/drawing/2014/main" id="{E48F33C5-BD83-4BC9-A36D-6805D83627E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50" name="Shape 2">
          <a:extLst>
            <a:ext uri="{FF2B5EF4-FFF2-40B4-BE49-F238E27FC236}">
              <a16:creationId xmlns:a16="http://schemas.microsoft.com/office/drawing/2014/main" id="{ABD4CBF9-F8F5-41E5-933F-9886CAA506F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51" name="Shape 20">
            <a:extLst>
              <a:ext uri="{FF2B5EF4-FFF2-40B4-BE49-F238E27FC236}">
                <a16:creationId xmlns:a16="http://schemas.microsoft.com/office/drawing/2014/main" id="{2AC484E6-DF6C-4EBA-A516-3ED8D6370F9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52" name="Shape 4">
              <a:extLst>
                <a:ext uri="{FF2B5EF4-FFF2-40B4-BE49-F238E27FC236}">
                  <a16:creationId xmlns:a16="http://schemas.microsoft.com/office/drawing/2014/main" id="{DB059AC1-D262-4768-9849-0A1C779CDB7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53" name="Shape 21">
              <a:extLst>
                <a:ext uri="{FF2B5EF4-FFF2-40B4-BE49-F238E27FC236}">
                  <a16:creationId xmlns:a16="http://schemas.microsoft.com/office/drawing/2014/main" id="{6CA20FF5-787E-4587-9EE6-190B0363572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54" name="Shape 22">
                <a:extLst>
                  <a:ext uri="{FF2B5EF4-FFF2-40B4-BE49-F238E27FC236}">
                    <a16:creationId xmlns:a16="http://schemas.microsoft.com/office/drawing/2014/main" id="{8DA8E9F1-EDF2-4DC6-9040-63A76F7E524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55" name="Shape 23">
                <a:extLst>
                  <a:ext uri="{FF2B5EF4-FFF2-40B4-BE49-F238E27FC236}">
                    <a16:creationId xmlns:a16="http://schemas.microsoft.com/office/drawing/2014/main" id="{2934EA7A-A6DA-467A-9151-3F9A6F3C8FA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56" name="Shape 2">
          <a:extLst>
            <a:ext uri="{FF2B5EF4-FFF2-40B4-BE49-F238E27FC236}">
              <a16:creationId xmlns:a16="http://schemas.microsoft.com/office/drawing/2014/main" id="{47EE9F75-8430-4280-A9D5-400D19DF9F5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57" name="Shape 24">
            <a:extLst>
              <a:ext uri="{FF2B5EF4-FFF2-40B4-BE49-F238E27FC236}">
                <a16:creationId xmlns:a16="http://schemas.microsoft.com/office/drawing/2014/main" id="{54E93F7A-CC0F-417A-A4E4-7688C7C1EDC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58" name="Shape 4">
              <a:extLst>
                <a:ext uri="{FF2B5EF4-FFF2-40B4-BE49-F238E27FC236}">
                  <a16:creationId xmlns:a16="http://schemas.microsoft.com/office/drawing/2014/main" id="{64227976-60B2-4DC5-B03B-4557D694603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59" name="Shape 25">
              <a:extLst>
                <a:ext uri="{FF2B5EF4-FFF2-40B4-BE49-F238E27FC236}">
                  <a16:creationId xmlns:a16="http://schemas.microsoft.com/office/drawing/2014/main" id="{5A9DEF34-C35D-4023-8C2C-6C7540B30EA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60" name="Shape 26">
                <a:extLst>
                  <a:ext uri="{FF2B5EF4-FFF2-40B4-BE49-F238E27FC236}">
                    <a16:creationId xmlns:a16="http://schemas.microsoft.com/office/drawing/2014/main" id="{9C239B8A-A153-45DB-AEA5-4F47746B243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61" name="Shape 27">
                <a:extLst>
                  <a:ext uri="{FF2B5EF4-FFF2-40B4-BE49-F238E27FC236}">
                    <a16:creationId xmlns:a16="http://schemas.microsoft.com/office/drawing/2014/main" id="{2ECCB405-EAD5-4C19-B597-ACE87DC7F28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62" name="Shape 2">
          <a:extLst>
            <a:ext uri="{FF2B5EF4-FFF2-40B4-BE49-F238E27FC236}">
              <a16:creationId xmlns:a16="http://schemas.microsoft.com/office/drawing/2014/main" id="{A4880913-7EE2-42CF-ACE7-BD85184D086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63" name="Shape 28">
            <a:extLst>
              <a:ext uri="{FF2B5EF4-FFF2-40B4-BE49-F238E27FC236}">
                <a16:creationId xmlns:a16="http://schemas.microsoft.com/office/drawing/2014/main" id="{C9CDDE29-BCAF-4543-AB23-EB72BEE8913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64" name="Shape 4">
              <a:extLst>
                <a:ext uri="{FF2B5EF4-FFF2-40B4-BE49-F238E27FC236}">
                  <a16:creationId xmlns:a16="http://schemas.microsoft.com/office/drawing/2014/main" id="{CBDB9557-562E-4B99-A3C7-1C2752617A7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65" name="Shape 29">
              <a:extLst>
                <a:ext uri="{FF2B5EF4-FFF2-40B4-BE49-F238E27FC236}">
                  <a16:creationId xmlns:a16="http://schemas.microsoft.com/office/drawing/2014/main" id="{57F48558-6652-4105-962B-F9D0B7E61DB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66" name="Shape 30">
                <a:extLst>
                  <a:ext uri="{FF2B5EF4-FFF2-40B4-BE49-F238E27FC236}">
                    <a16:creationId xmlns:a16="http://schemas.microsoft.com/office/drawing/2014/main" id="{513CA678-D92A-42AE-9B84-448C476ABBD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67" name="Shape 31">
                <a:extLst>
                  <a:ext uri="{FF2B5EF4-FFF2-40B4-BE49-F238E27FC236}">
                    <a16:creationId xmlns:a16="http://schemas.microsoft.com/office/drawing/2014/main" id="{A28AA88F-1294-4809-9235-4B994062D38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68" name="Shape 2">
          <a:extLst>
            <a:ext uri="{FF2B5EF4-FFF2-40B4-BE49-F238E27FC236}">
              <a16:creationId xmlns:a16="http://schemas.microsoft.com/office/drawing/2014/main" id="{E74BA6B1-9285-4C2C-BD9D-428D0FD7744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69" name="Shape 3">
            <a:extLst>
              <a:ext uri="{FF2B5EF4-FFF2-40B4-BE49-F238E27FC236}">
                <a16:creationId xmlns:a16="http://schemas.microsoft.com/office/drawing/2014/main" id="{6511F78F-7005-42D9-A55E-E282E285A2D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70" name="Shape 4">
              <a:extLst>
                <a:ext uri="{FF2B5EF4-FFF2-40B4-BE49-F238E27FC236}">
                  <a16:creationId xmlns:a16="http://schemas.microsoft.com/office/drawing/2014/main" id="{463DC8F7-781B-4885-B4AC-6E68F3D93E2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71" name="Shape 5">
              <a:extLst>
                <a:ext uri="{FF2B5EF4-FFF2-40B4-BE49-F238E27FC236}">
                  <a16:creationId xmlns:a16="http://schemas.microsoft.com/office/drawing/2014/main" id="{7518F0C3-D1AF-4955-A65E-734C73E1933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72" name="Shape 6">
                <a:extLst>
                  <a:ext uri="{FF2B5EF4-FFF2-40B4-BE49-F238E27FC236}">
                    <a16:creationId xmlns:a16="http://schemas.microsoft.com/office/drawing/2014/main" id="{7E91FF3B-318C-4F16-B635-BE0DF53D51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73" name="Shape 7">
                <a:extLst>
                  <a:ext uri="{FF2B5EF4-FFF2-40B4-BE49-F238E27FC236}">
                    <a16:creationId xmlns:a16="http://schemas.microsoft.com/office/drawing/2014/main" id="{0E1ACBCA-D9F7-4C69-AAB7-B5FA8198CC3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74" name="Shape 2">
          <a:extLst>
            <a:ext uri="{FF2B5EF4-FFF2-40B4-BE49-F238E27FC236}">
              <a16:creationId xmlns:a16="http://schemas.microsoft.com/office/drawing/2014/main" id="{0C9FC580-EAE9-4007-A93C-B5C3165F194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75" name="Shape 8">
            <a:extLst>
              <a:ext uri="{FF2B5EF4-FFF2-40B4-BE49-F238E27FC236}">
                <a16:creationId xmlns:a16="http://schemas.microsoft.com/office/drawing/2014/main" id="{F9913261-C68C-4CCB-8EAC-E225B7B936D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76" name="Shape 4">
              <a:extLst>
                <a:ext uri="{FF2B5EF4-FFF2-40B4-BE49-F238E27FC236}">
                  <a16:creationId xmlns:a16="http://schemas.microsoft.com/office/drawing/2014/main" id="{E317CC8B-511E-4A3E-882C-5E0B752649A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77" name="Shape 9">
              <a:extLst>
                <a:ext uri="{FF2B5EF4-FFF2-40B4-BE49-F238E27FC236}">
                  <a16:creationId xmlns:a16="http://schemas.microsoft.com/office/drawing/2014/main" id="{85359091-6FA0-42B3-A918-CECF691C013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78" name="Shape 10">
                <a:extLst>
                  <a:ext uri="{FF2B5EF4-FFF2-40B4-BE49-F238E27FC236}">
                    <a16:creationId xmlns:a16="http://schemas.microsoft.com/office/drawing/2014/main" id="{9843B678-C89C-4016-8E20-0CFD7FB9A29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79" name="Shape 11">
                <a:extLst>
                  <a:ext uri="{FF2B5EF4-FFF2-40B4-BE49-F238E27FC236}">
                    <a16:creationId xmlns:a16="http://schemas.microsoft.com/office/drawing/2014/main" id="{C74C2B6C-B85F-42FA-A13F-CC87DA28DDF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80" name="Shape 2">
          <a:extLst>
            <a:ext uri="{FF2B5EF4-FFF2-40B4-BE49-F238E27FC236}">
              <a16:creationId xmlns:a16="http://schemas.microsoft.com/office/drawing/2014/main" id="{EC39B3FA-D30E-472E-A4E7-690A5632A5B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81" name="Shape 12">
            <a:extLst>
              <a:ext uri="{FF2B5EF4-FFF2-40B4-BE49-F238E27FC236}">
                <a16:creationId xmlns:a16="http://schemas.microsoft.com/office/drawing/2014/main" id="{C60AE429-43FE-4B8C-B5AD-70DDE5498B6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82" name="Shape 4">
              <a:extLst>
                <a:ext uri="{FF2B5EF4-FFF2-40B4-BE49-F238E27FC236}">
                  <a16:creationId xmlns:a16="http://schemas.microsoft.com/office/drawing/2014/main" id="{6C0EFB70-70B0-4370-A42F-B9383259225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83" name="Shape 13">
              <a:extLst>
                <a:ext uri="{FF2B5EF4-FFF2-40B4-BE49-F238E27FC236}">
                  <a16:creationId xmlns:a16="http://schemas.microsoft.com/office/drawing/2014/main" id="{1332078A-3B9E-4C77-8585-8FFA632FFD7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84" name="Shape 14">
                <a:extLst>
                  <a:ext uri="{FF2B5EF4-FFF2-40B4-BE49-F238E27FC236}">
                    <a16:creationId xmlns:a16="http://schemas.microsoft.com/office/drawing/2014/main" id="{54463BA9-B597-48B5-B4EB-995B123FB45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85" name="Shape 15">
                <a:extLst>
                  <a:ext uri="{FF2B5EF4-FFF2-40B4-BE49-F238E27FC236}">
                    <a16:creationId xmlns:a16="http://schemas.microsoft.com/office/drawing/2014/main" id="{2D51BB45-57F3-4B7F-A947-D93AC207304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86" name="Shape 2">
          <a:extLst>
            <a:ext uri="{FF2B5EF4-FFF2-40B4-BE49-F238E27FC236}">
              <a16:creationId xmlns:a16="http://schemas.microsoft.com/office/drawing/2014/main" id="{C8787D7F-C540-40FD-8B1F-48B0BAE1D97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87" name="Shape 16">
            <a:extLst>
              <a:ext uri="{FF2B5EF4-FFF2-40B4-BE49-F238E27FC236}">
                <a16:creationId xmlns:a16="http://schemas.microsoft.com/office/drawing/2014/main" id="{0E67B80C-0A9D-450F-9607-A2B3F0C1488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88" name="Shape 4">
              <a:extLst>
                <a:ext uri="{FF2B5EF4-FFF2-40B4-BE49-F238E27FC236}">
                  <a16:creationId xmlns:a16="http://schemas.microsoft.com/office/drawing/2014/main" id="{0C2C535E-A63F-4A84-B949-B80582B9EE0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89" name="Shape 17">
              <a:extLst>
                <a:ext uri="{FF2B5EF4-FFF2-40B4-BE49-F238E27FC236}">
                  <a16:creationId xmlns:a16="http://schemas.microsoft.com/office/drawing/2014/main" id="{64BE2B63-9F29-47DA-A547-695728F4EB9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90" name="Shape 18">
                <a:extLst>
                  <a:ext uri="{FF2B5EF4-FFF2-40B4-BE49-F238E27FC236}">
                    <a16:creationId xmlns:a16="http://schemas.microsoft.com/office/drawing/2014/main" id="{3305E0C5-2957-4B72-8956-9419CBD1BB2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91" name="Shape 19">
                <a:extLst>
                  <a:ext uri="{FF2B5EF4-FFF2-40B4-BE49-F238E27FC236}">
                    <a16:creationId xmlns:a16="http://schemas.microsoft.com/office/drawing/2014/main" id="{F09A0233-4EBB-4BAD-AE9D-C3A10DD527B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92" name="Shape 2">
          <a:extLst>
            <a:ext uri="{FF2B5EF4-FFF2-40B4-BE49-F238E27FC236}">
              <a16:creationId xmlns:a16="http://schemas.microsoft.com/office/drawing/2014/main" id="{3A7C0333-C3CC-463F-9E01-4BFDBD3EBB4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93" name="Shape 20">
            <a:extLst>
              <a:ext uri="{FF2B5EF4-FFF2-40B4-BE49-F238E27FC236}">
                <a16:creationId xmlns:a16="http://schemas.microsoft.com/office/drawing/2014/main" id="{DDC21FF4-5176-4391-9A0F-05FAEAFC2AC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094" name="Shape 4">
              <a:extLst>
                <a:ext uri="{FF2B5EF4-FFF2-40B4-BE49-F238E27FC236}">
                  <a16:creationId xmlns:a16="http://schemas.microsoft.com/office/drawing/2014/main" id="{3FC5D8A4-AED4-487F-900E-4BF4819BFDC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095" name="Shape 21">
              <a:extLst>
                <a:ext uri="{FF2B5EF4-FFF2-40B4-BE49-F238E27FC236}">
                  <a16:creationId xmlns:a16="http://schemas.microsoft.com/office/drawing/2014/main" id="{18562456-BE34-466D-A788-5D2CE718818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96" name="Shape 22">
                <a:extLst>
                  <a:ext uri="{FF2B5EF4-FFF2-40B4-BE49-F238E27FC236}">
                    <a16:creationId xmlns:a16="http://schemas.microsoft.com/office/drawing/2014/main" id="{B8F20C31-2F92-4F52-B5ED-C2C3B8E3452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097" name="Shape 23">
                <a:extLst>
                  <a:ext uri="{FF2B5EF4-FFF2-40B4-BE49-F238E27FC236}">
                    <a16:creationId xmlns:a16="http://schemas.microsoft.com/office/drawing/2014/main" id="{C88F7871-DBBF-4323-932D-EB1B7F9D091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098" name="Shape 2">
          <a:extLst>
            <a:ext uri="{FF2B5EF4-FFF2-40B4-BE49-F238E27FC236}">
              <a16:creationId xmlns:a16="http://schemas.microsoft.com/office/drawing/2014/main" id="{68A2AA92-9006-4C71-A1CF-9E9E0E9FD52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099" name="Shape 24">
            <a:extLst>
              <a:ext uri="{FF2B5EF4-FFF2-40B4-BE49-F238E27FC236}">
                <a16:creationId xmlns:a16="http://schemas.microsoft.com/office/drawing/2014/main" id="{720F1C68-D3F8-42A3-91A6-97C07951EDF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00" name="Shape 4">
              <a:extLst>
                <a:ext uri="{FF2B5EF4-FFF2-40B4-BE49-F238E27FC236}">
                  <a16:creationId xmlns:a16="http://schemas.microsoft.com/office/drawing/2014/main" id="{4D0EE7FC-0F11-48A1-B879-FD1BB9B1EE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01" name="Shape 25">
              <a:extLst>
                <a:ext uri="{FF2B5EF4-FFF2-40B4-BE49-F238E27FC236}">
                  <a16:creationId xmlns:a16="http://schemas.microsoft.com/office/drawing/2014/main" id="{273003CC-13FD-441B-A078-25364D3373B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02" name="Shape 26">
                <a:extLst>
                  <a:ext uri="{FF2B5EF4-FFF2-40B4-BE49-F238E27FC236}">
                    <a16:creationId xmlns:a16="http://schemas.microsoft.com/office/drawing/2014/main" id="{2E685C92-60A4-4BBE-9E61-E34C7D36FB5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03" name="Shape 27">
                <a:extLst>
                  <a:ext uri="{FF2B5EF4-FFF2-40B4-BE49-F238E27FC236}">
                    <a16:creationId xmlns:a16="http://schemas.microsoft.com/office/drawing/2014/main" id="{3CADE6A8-4B11-4E70-B06F-EAF5D650C94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04" name="Shape 2">
          <a:extLst>
            <a:ext uri="{FF2B5EF4-FFF2-40B4-BE49-F238E27FC236}">
              <a16:creationId xmlns:a16="http://schemas.microsoft.com/office/drawing/2014/main" id="{2EDB4C6B-CEA2-47B5-BBF6-732982ED11F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05" name="Shape 28">
            <a:extLst>
              <a:ext uri="{FF2B5EF4-FFF2-40B4-BE49-F238E27FC236}">
                <a16:creationId xmlns:a16="http://schemas.microsoft.com/office/drawing/2014/main" id="{E3AEE788-687F-492E-A41F-FA0ABBBD269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06" name="Shape 4">
              <a:extLst>
                <a:ext uri="{FF2B5EF4-FFF2-40B4-BE49-F238E27FC236}">
                  <a16:creationId xmlns:a16="http://schemas.microsoft.com/office/drawing/2014/main" id="{9468730D-24AA-48AD-AA7F-8467D339E28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07" name="Shape 29">
              <a:extLst>
                <a:ext uri="{FF2B5EF4-FFF2-40B4-BE49-F238E27FC236}">
                  <a16:creationId xmlns:a16="http://schemas.microsoft.com/office/drawing/2014/main" id="{B6C5D5CB-9FCE-4DC6-AB89-5DC31F476F5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08" name="Shape 30">
                <a:extLst>
                  <a:ext uri="{FF2B5EF4-FFF2-40B4-BE49-F238E27FC236}">
                    <a16:creationId xmlns:a16="http://schemas.microsoft.com/office/drawing/2014/main" id="{EA070FB0-BDAE-4328-82BC-D266D87CC5C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09" name="Shape 31">
                <a:extLst>
                  <a:ext uri="{FF2B5EF4-FFF2-40B4-BE49-F238E27FC236}">
                    <a16:creationId xmlns:a16="http://schemas.microsoft.com/office/drawing/2014/main" id="{17D296F1-A6BC-4396-A683-DB19229EC13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10" name="Shape 2">
          <a:extLst>
            <a:ext uri="{FF2B5EF4-FFF2-40B4-BE49-F238E27FC236}">
              <a16:creationId xmlns:a16="http://schemas.microsoft.com/office/drawing/2014/main" id="{21F3AEC1-DAC0-4B85-BF95-901338918CB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11" name="Shape 3">
            <a:extLst>
              <a:ext uri="{FF2B5EF4-FFF2-40B4-BE49-F238E27FC236}">
                <a16:creationId xmlns:a16="http://schemas.microsoft.com/office/drawing/2014/main" id="{4873D154-2F1C-46B9-A39C-5B81591D376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12" name="Shape 4">
              <a:extLst>
                <a:ext uri="{FF2B5EF4-FFF2-40B4-BE49-F238E27FC236}">
                  <a16:creationId xmlns:a16="http://schemas.microsoft.com/office/drawing/2014/main" id="{07EEFDC1-C5A4-497A-812F-8098C6B9221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13" name="Shape 5">
              <a:extLst>
                <a:ext uri="{FF2B5EF4-FFF2-40B4-BE49-F238E27FC236}">
                  <a16:creationId xmlns:a16="http://schemas.microsoft.com/office/drawing/2014/main" id="{A9A61B93-4B60-481C-B599-E035D4ACB8A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14" name="Shape 6">
                <a:extLst>
                  <a:ext uri="{FF2B5EF4-FFF2-40B4-BE49-F238E27FC236}">
                    <a16:creationId xmlns:a16="http://schemas.microsoft.com/office/drawing/2014/main" id="{1FFE9BED-FA11-4CDD-BF68-2FA43759A5D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15" name="Shape 7">
                <a:extLst>
                  <a:ext uri="{FF2B5EF4-FFF2-40B4-BE49-F238E27FC236}">
                    <a16:creationId xmlns:a16="http://schemas.microsoft.com/office/drawing/2014/main" id="{FD834650-1D79-4050-A3F3-0A3DFAC1682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16" name="Shape 2">
          <a:extLst>
            <a:ext uri="{FF2B5EF4-FFF2-40B4-BE49-F238E27FC236}">
              <a16:creationId xmlns:a16="http://schemas.microsoft.com/office/drawing/2014/main" id="{29D30C06-4D27-4700-9455-CB02D5AE0C4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17" name="Shape 8">
            <a:extLst>
              <a:ext uri="{FF2B5EF4-FFF2-40B4-BE49-F238E27FC236}">
                <a16:creationId xmlns:a16="http://schemas.microsoft.com/office/drawing/2014/main" id="{2E113018-F00F-4650-950B-8332297C2BB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18" name="Shape 4">
              <a:extLst>
                <a:ext uri="{FF2B5EF4-FFF2-40B4-BE49-F238E27FC236}">
                  <a16:creationId xmlns:a16="http://schemas.microsoft.com/office/drawing/2014/main" id="{01492BE6-E91E-4DC0-AB0F-BDBF5021855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19" name="Shape 9">
              <a:extLst>
                <a:ext uri="{FF2B5EF4-FFF2-40B4-BE49-F238E27FC236}">
                  <a16:creationId xmlns:a16="http://schemas.microsoft.com/office/drawing/2014/main" id="{EC7A39D6-4703-42BA-8141-F9FCFD07D2D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20" name="Shape 10">
                <a:extLst>
                  <a:ext uri="{FF2B5EF4-FFF2-40B4-BE49-F238E27FC236}">
                    <a16:creationId xmlns:a16="http://schemas.microsoft.com/office/drawing/2014/main" id="{4C25EEDF-2D98-47D5-B301-EBCA76D3A51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21" name="Shape 11">
                <a:extLst>
                  <a:ext uri="{FF2B5EF4-FFF2-40B4-BE49-F238E27FC236}">
                    <a16:creationId xmlns:a16="http://schemas.microsoft.com/office/drawing/2014/main" id="{CA9EF5FF-6A02-4C23-A3A6-54FABC83983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22" name="Shape 2">
          <a:extLst>
            <a:ext uri="{FF2B5EF4-FFF2-40B4-BE49-F238E27FC236}">
              <a16:creationId xmlns:a16="http://schemas.microsoft.com/office/drawing/2014/main" id="{F344A875-42B1-4EDE-8D8E-0C6FD5CFC0C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23" name="Shape 12">
            <a:extLst>
              <a:ext uri="{FF2B5EF4-FFF2-40B4-BE49-F238E27FC236}">
                <a16:creationId xmlns:a16="http://schemas.microsoft.com/office/drawing/2014/main" id="{8B15B3EA-4FB1-4C5D-BD12-D36C29982C6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24" name="Shape 4">
              <a:extLst>
                <a:ext uri="{FF2B5EF4-FFF2-40B4-BE49-F238E27FC236}">
                  <a16:creationId xmlns:a16="http://schemas.microsoft.com/office/drawing/2014/main" id="{4ECAB36F-0E34-4762-A632-AD0849D7248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25" name="Shape 13">
              <a:extLst>
                <a:ext uri="{FF2B5EF4-FFF2-40B4-BE49-F238E27FC236}">
                  <a16:creationId xmlns:a16="http://schemas.microsoft.com/office/drawing/2014/main" id="{86A5D6C7-1A0C-46BF-B5A3-650C4906CAE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26" name="Shape 14">
                <a:extLst>
                  <a:ext uri="{FF2B5EF4-FFF2-40B4-BE49-F238E27FC236}">
                    <a16:creationId xmlns:a16="http://schemas.microsoft.com/office/drawing/2014/main" id="{126E38C2-B253-41B1-A777-CA3BDF4B0D2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27" name="Shape 15">
                <a:extLst>
                  <a:ext uri="{FF2B5EF4-FFF2-40B4-BE49-F238E27FC236}">
                    <a16:creationId xmlns:a16="http://schemas.microsoft.com/office/drawing/2014/main" id="{B7251E65-FCC8-4702-B315-DDFFF90EC41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28" name="Shape 2">
          <a:extLst>
            <a:ext uri="{FF2B5EF4-FFF2-40B4-BE49-F238E27FC236}">
              <a16:creationId xmlns:a16="http://schemas.microsoft.com/office/drawing/2014/main" id="{7442DBA2-0C0C-4A55-A107-CFB69E97D50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29" name="Shape 16">
            <a:extLst>
              <a:ext uri="{FF2B5EF4-FFF2-40B4-BE49-F238E27FC236}">
                <a16:creationId xmlns:a16="http://schemas.microsoft.com/office/drawing/2014/main" id="{A356AC9B-B4C1-42BA-8CA0-24541687D3A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30" name="Shape 4">
              <a:extLst>
                <a:ext uri="{FF2B5EF4-FFF2-40B4-BE49-F238E27FC236}">
                  <a16:creationId xmlns:a16="http://schemas.microsoft.com/office/drawing/2014/main" id="{AAD44501-1A8A-4E41-B1E9-44E91323486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31" name="Shape 17">
              <a:extLst>
                <a:ext uri="{FF2B5EF4-FFF2-40B4-BE49-F238E27FC236}">
                  <a16:creationId xmlns:a16="http://schemas.microsoft.com/office/drawing/2014/main" id="{53C3F5CA-EDE3-48DA-A2BA-7528A905EDB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32" name="Shape 18">
                <a:extLst>
                  <a:ext uri="{FF2B5EF4-FFF2-40B4-BE49-F238E27FC236}">
                    <a16:creationId xmlns:a16="http://schemas.microsoft.com/office/drawing/2014/main" id="{6600A9E6-D4CF-46FB-98CE-5F5DB61F2C3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33" name="Shape 19">
                <a:extLst>
                  <a:ext uri="{FF2B5EF4-FFF2-40B4-BE49-F238E27FC236}">
                    <a16:creationId xmlns:a16="http://schemas.microsoft.com/office/drawing/2014/main" id="{19ACF267-91D9-4B41-8279-2123BFD1663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34" name="Shape 2">
          <a:extLst>
            <a:ext uri="{FF2B5EF4-FFF2-40B4-BE49-F238E27FC236}">
              <a16:creationId xmlns:a16="http://schemas.microsoft.com/office/drawing/2014/main" id="{6698C18C-76AC-46CA-B429-A12A7E15C7D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35" name="Shape 20">
            <a:extLst>
              <a:ext uri="{FF2B5EF4-FFF2-40B4-BE49-F238E27FC236}">
                <a16:creationId xmlns:a16="http://schemas.microsoft.com/office/drawing/2014/main" id="{A60F4CB9-742A-462C-9D78-21F9643789E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36" name="Shape 4">
              <a:extLst>
                <a:ext uri="{FF2B5EF4-FFF2-40B4-BE49-F238E27FC236}">
                  <a16:creationId xmlns:a16="http://schemas.microsoft.com/office/drawing/2014/main" id="{C4F6EED1-DDEA-46E3-99DE-5872C0BB3C2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37" name="Shape 21">
              <a:extLst>
                <a:ext uri="{FF2B5EF4-FFF2-40B4-BE49-F238E27FC236}">
                  <a16:creationId xmlns:a16="http://schemas.microsoft.com/office/drawing/2014/main" id="{1D15CC41-B65A-4B15-BD8C-DD0F11D69E4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38" name="Shape 22">
                <a:extLst>
                  <a:ext uri="{FF2B5EF4-FFF2-40B4-BE49-F238E27FC236}">
                    <a16:creationId xmlns:a16="http://schemas.microsoft.com/office/drawing/2014/main" id="{0F3AEFE6-D9DD-4072-990C-6B6D29100C4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39" name="Shape 23">
                <a:extLst>
                  <a:ext uri="{FF2B5EF4-FFF2-40B4-BE49-F238E27FC236}">
                    <a16:creationId xmlns:a16="http://schemas.microsoft.com/office/drawing/2014/main" id="{3AC8E130-348B-495E-994A-5DF94AD222C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40" name="Shape 2">
          <a:extLst>
            <a:ext uri="{FF2B5EF4-FFF2-40B4-BE49-F238E27FC236}">
              <a16:creationId xmlns:a16="http://schemas.microsoft.com/office/drawing/2014/main" id="{58B9EF74-C69D-4688-9D49-B594FC7EA2F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41" name="Shape 24">
            <a:extLst>
              <a:ext uri="{FF2B5EF4-FFF2-40B4-BE49-F238E27FC236}">
                <a16:creationId xmlns:a16="http://schemas.microsoft.com/office/drawing/2014/main" id="{1CEF708A-AD6A-4436-9178-3C6E80E87D5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42" name="Shape 4">
              <a:extLst>
                <a:ext uri="{FF2B5EF4-FFF2-40B4-BE49-F238E27FC236}">
                  <a16:creationId xmlns:a16="http://schemas.microsoft.com/office/drawing/2014/main" id="{639EAFE8-2452-4B43-AB88-C9709D7E3A7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43" name="Shape 25">
              <a:extLst>
                <a:ext uri="{FF2B5EF4-FFF2-40B4-BE49-F238E27FC236}">
                  <a16:creationId xmlns:a16="http://schemas.microsoft.com/office/drawing/2014/main" id="{42CE45EE-03A4-4AB9-9F55-4D77BABAD31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44" name="Shape 26">
                <a:extLst>
                  <a:ext uri="{FF2B5EF4-FFF2-40B4-BE49-F238E27FC236}">
                    <a16:creationId xmlns:a16="http://schemas.microsoft.com/office/drawing/2014/main" id="{C7E89A25-89DE-41A7-806E-D315E27E268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45" name="Shape 27">
                <a:extLst>
                  <a:ext uri="{FF2B5EF4-FFF2-40B4-BE49-F238E27FC236}">
                    <a16:creationId xmlns:a16="http://schemas.microsoft.com/office/drawing/2014/main" id="{C46643D6-C3FF-48DA-92A4-7AA185D0396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46" name="Shape 2">
          <a:extLst>
            <a:ext uri="{FF2B5EF4-FFF2-40B4-BE49-F238E27FC236}">
              <a16:creationId xmlns:a16="http://schemas.microsoft.com/office/drawing/2014/main" id="{76E48881-1DA3-4B9D-B2B4-62B23272B29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47" name="Shape 28">
            <a:extLst>
              <a:ext uri="{FF2B5EF4-FFF2-40B4-BE49-F238E27FC236}">
                <a16:creationId xmlns:a16="http://schemas.microsoft.com/office/drawing/2014/main" id="{A26491D8-AFF6-4B5B-89D1-5484A26BA14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48" name="Shape 4">
              <a:extLst>
                <a:ext uri="{FF2B5EF4-FFF2-40B4-BE49-F238E27FC236}">
                  <a16:creationId xmlns:a16="http://schemas.microsoft.com/office/drawing/2014/main" id="{0BC1C6AF-16A7-4A23-8245-9A75EEE0193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49" name="Shape 29">
              <a:extLst>
                <a:ext uri="{FF2B5EF4-FFF2-40B4-BE49-F238E27FC236}">
                  <a16:creationId xmlns:a16="http://schemas.microsoft.com/office/drawing/2014/main" id="{0F960AE2-C594-47EF-87CF-3BB0C94DB5E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50" name="Shape 30">
                <a:extLst>
                  <a:ext uri="{FF2B5EF4-FFF2-40B4-BE49-F238E27FC236}">
                    <a16:creationId xmlns:a16="http://schemas.microsoft.com/office/drawing/2014/main" id="{2784EC75-BB18-45A1-9F10-406E2F35588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51" name="Shape 31">
                <a:extLst>
                  <a:ext uri="{FF2B5EF4-FFF2-40B4-BE49-F238E27FC236}">
                    <a16:creationId xmlns:a16="http://schemas.microsoft.com/office/drawing/2014/main" id="{CA4EEB36-8BFC-4618-8259-CB5AA53BC92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52" name="Shape 2">
          <a:extLst>
            <a:ext uri="{FF2B5EF4-FFF2-40B4-BE49-F238E27FC236}">
              <a16:creationId xmlns:a16="http://schemas.microsoft.com/office/drawing/2014/main" id="{94D005A5-DFC1-4A56-BB39-6D4FF3E974A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53" name="Shape 3">
            <a:extLst>
              <a:ext uri="{FF2B5EF4-FFF2-40B4-BE49-F238E27FC236}">
                <a16:creationId xmlns:a16="http://schemas.microsoft.com/office/drawing/2014/main" id="{CE1E0BC4-60DB-4287-9BA0-6B1B5DC9133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54" name="Shape 4">
              <a:extLst>
                <a:ext uri="{FF2B5EF4-FFF2-40B4-BE49-F238E27FC236}">
                  <a16:creationId xmlns:a16="http://schemas.microsoft.com/office/drawing/2014/main" id="{39D656CE-3A20-49D6-A03F-690014CD009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55" name="Shape 5">
              <a:extLst>
                <a:ext uri="{FF2B5EF4-FFF2-40B4-BE49-F238E27FC236}">
                  <a16:creationId xmlns:a16="http://schemas.microsoft.com/office/drawing/2014/main" id="{023AE21B-279E-4ABA-99CC-3B3C5C90774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56" name="Shape 6">
                <a:extLst>
                  <a:ext uri="{FF2B5EF4-FFF2-40B4-BE49-F238E27FC236}">
                    <a16:creationId xmlns:a16="http://schemas.microsoft.com/office/drawing/2014/main" id="{3AB4AF16-1E4C-4599-A040-AA226714AFD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57" name="Shape 7">
                <a:extLst>
                  <a:ext uri="{FF2B5EF4-FFF2-40B4-BE49-F238E27FC236}">
                    <a16:creationId xmlns:a16="http://schemas.microsoft.com/office/drawing/2014/main" id="{ED08CBC1-91A9-4289-9344-9BAE56F7F0F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58" name="Shape 2">
          <a:extLst>
            <a:ext uri="{FF2B5EF4-FFF2-40B4-BE49-F238E27FC236}">
              <a16:creationId xmlns:a16="http://schemas.microsoft.com/office/drawing/2014/main" id="{0262A59A-6E30-4D1B-BD3F-D3A938FD06F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59" name="Shape 8">
            <a:extLst>
              <a:ext uri="{FF2B5EF4-FFF2-40B4-BE49-F238E27FC236}">
                <a16:creationId xmlns:a16="http://schemas.microsoft.com/office/drawing/2014/main" id="{2212D7A9-DC07-42E1-8FBB-51F714CB374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60" name="Shape 4">
              <a:extLst>
                <a:ext uri="{FF2B5EF4-FFF2-40B4-BE49-F238E27FC236}">
                  <a16:creationId xmlns:a16="http://schemas.microsoft.com/office/drawing/2014/main" id="{17F971AF-4CB8-4CCF-AA9E-1F5974BDE06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61" name="Shape 9">
              <a:extLst>
                <a:ext uri="{FF2B5EF4-FFF2-40B4-BE49-F238E27FC236}">
                  <a16:creationId xmlns:a16="http://schemas.microsoft.com/office/drawing/2014/main" id="{22DD00E1-D489-4BC1-A441-3FC25EEA802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62" name="Shape 10">
                <a:extLst>
                  <a:ext uri="{FF2B5EF4-FFF2-40B4-BE49-F238E27FC236}">
                    <a16:creationId xmlns:a16="http://schemas.microsoft.com/office/drawing/2014/main" id="{CCA207C6-46BB-4514-A54C-ED596DA7257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63" name="Shape 11">
                <a:extLst>
                  <a:ext uri="{FF2B5EF4-FFF2-40B4-BE49-F238E27FC236}">
                    <a16:creationId xmlns:a16="http://schemas.microsoft.com/office/drawing/2014/main" id="{2F41DAEE-7455-4184-978B-B14A1207EC0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64" name="Shape 2">
          <a:extLst>
            <a:ext uri="{FF2B5EF4-FFF2-40B4-BE49-F238E27FC236}">
              <a16:creationId xmlns:a16="http://schemas.microsoft.com/office/drawing/2014/main" id="{4E3B7F4E-CB72-4EC0-A210-E71ED1B8640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65" name="Shape 12">
            <a:extLst>
              <a:ext uri="{FF2B5EF4-FFF2-40B4-BE49-F238E27FC236}">
                <a16:creationId xmlns:a16="http://schemas.microsoft.com/office/drawing/2014/main" id="{C2F783FE-BBA5-4F23-B7B5-8870186A408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66" name="Shape 4">
              <a:extLst>
                <a:ext uri="{FF2B5EF4-FFF2-40B4-BE49-F238E27FC236}">
                  <a16:creationId xmlns:a16="http://schemas.microsoft.com/office/drawing/2014/main" id="{36499222-0384-4451-8024-425E7911D7A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67" name="Shape 13">
              <a:extLst>
                <a:ext uri="{FF2B5EF4-FFF2-40B4-BE49-F238E27FC236}">
                  <a16:creationId xmlns:a16="http://schemas.microsoft.com/office/drawing/2014/main" id="{0217D8BD-1A08-43D1-B65B-E014B838C68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68" name="Shape 14">
                <a:extLst>
                  <a:ext uri="{FF2B5EF4-FFF2-40B4-BE49-F238E27FC236}">
                    <a16:creationId xmlns:a16="http://schemas.microsoft.com/office/drawing/2014/main" id="{E31B48BE-3760-4C84-91CF-16180C901D2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69" name="Shape 15">
                <a:extLst>
                  <a:ext uri="{FF2B5EF4-FFF2-40B4-BE49-F238E27FC236}">
                    <a16:creationId xmlns:a16="http://schemas.microsoft.com/office/drawing/2014/main" id="{E56D63A6-547E-4400-BFE4-8C08038C0A9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70" name="Shape 2">
          <a:extLst>
            <a:ext uri="{FF2B5EF4-FFF2-40B4-BE49-F238E27FC236}">
              <a16:creationId xmlns:a16="http://schemas.microsoft.com/office/drawing/2014/main" id="{F266F2A1-702C-48EF-85AD-64FA5FF7786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71" name="Shape 16">
            <a:extLst>
              <a:ext uri="{FF2B5EF4-FFF2-40B4-BE49-F238E27FC236}">
                <a16:creationId xmlns:a16="http://schemas.microsoft.com/office/drawing/2014/main" id="{D3708162-6300-40AC-B673-90BE988A6F1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72" name="Shape 4">
              <a:extLst>
                <a:ext uri="{FF2B5EF4-FFF2-40B4-BE49-F238E27FC236}">
                  <a16:creationId xmlns:a16="http://schemas.microsoft.com/office/drawing/2014/main" id="{1B1BDE0D-F419-489C-A887-AEFC2A49027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73" name="Shape 17">
              <a:extLst>
                <a:ext uri="{FF2B5EF4-FFF2-40B4-BE49-F238E27FC236}">
                  <a16:creationId xmlns:a16="http://schemas.microsoft.com/office/drawing/2014/main" id="{E8A55311-13D2-4770-8C33-993DD22B84A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74" name="Shape 18">
                <a:extLst>
                  <a:ext uri="{FF2B5EF4-FFF2-40B4-BE49-F238E27FC236}">
                    <a16:creationId xmlns:a16="http://schemas.microsoft.com/office/drawing/2014/main" id="{AD292C00-5D1E-4B88-BF37-1E273E38E17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75" name="Shape 19">
                <a:extLst>
                  <a:ext uri="{FF2B5EF4-FFF2-40B4-BE49-F238E27FC236}">
                    <a16:creationId xmlns:a16="http://schemas.microsoft.com/office/drawing/2014/main" id="{5641C8A5-33EC-4A94-A967-D5244E5DA68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76" name="Shape 2">
          <a:extLst>
            <a:ext uri="{FF2B5EF4-FFF2-40B4-BE49-F238E27FC236}">
              <a16:creationId xmlns:a16="http://schemas.microsoft.com/office/drawing/2014/main" id="{725E5F89-F3B5-4270-9A66-689BB2F5480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77" name="Shape 20">
            <a:extLst>
              <a:ext uri="{FF2B5EF4-FFF2-40B4-BE49-F238E27FC236}">
                <a16:creationId xmlns:a16="http://schemas.microsoft.com/office/drawing/2014/main" id="{27609DB1-35F6-442D-9DDC-25496DD90D5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78" name="Shape 4">
              <a:extLst>
                <a:ext uri="{FF2B5EF4-FFF2-40B4-BE49-F238E27FC236}">
                  <a16:creationId xmlns:a16="http://schemas.microsoft.com/office/drawing/2014/main" id="{4FE654F1-9604-4247-B662-46C430737B7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79" name="Shape 21">
              <a:extLst>
                <a:ext uri="{FF2B5EF4-FFF2-40B4-BE49-F238E27FC236}">
                  <a16:creationId xmlns:a16="http://schemas.microsoft.com/office/drawing/2014/main" id="{516E0C2F-537E-4419-A6AD-E11C4505B20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80" name="Shape 22">
                <a:extLst>
                  <a:ext uri="{FF2B5EF4-FFF2-40B4-BE49-F238E27FC236}">
                    <a16:creationId xmlns:a16="http://schemas.microsoft.com/office/drawing/2014/main" id="{E5FF5ED1-F13B-4073-98C4-2543EDAFD9B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81" name="Shape 23">
                <a:extLst>
                  <a:ext uri="{FF2B5EF4-FFF2-40B4-BE49-F238E27FC236}">
                    <a16:creationId xmlns:a16="http://schemas.microsoft.com/office/drawing/2014/main" id="{3B5D83A2-7DEC-49CF-B476-52E7A317138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82" name="Shape 2">
          <a:extLst>
            <a:ext uri="{FF2B5EF4-FFF2-40B4-BE49-F238E27FC236}">
              <a16:creationId xmlns:a16="http://schemas.microsoft.com/office/drawing/2014/main" id="{72A31A93-5563-42E7-B76F-62B58FF799F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83" name="Shape 24">
            <a:extLst>
              <a:ext uri="{FF2B5EF4-FFF2-40B4-BE49-F238E27FC236}">
                <a16:creationId xmlns:a16="http://schemas.microsoft.com/office/drawing/2014/main" id="{498A32CD-DA76-4E95-B67D-3883555A31B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84" name="Shape 4">
              <a:extLst>
                <a:ext uri="{FF2B5EF4-FFF2-40B4-BE49-F238E27FC236}">
                  <a16:creationId xmlns:a16="http://schemas.microsoft.com/office/drawing/2014/main" id="{CB9EA99E-DC65-4E31-AE18-BA613395EE4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85" name="Shape 25">
              <a:extLst>
                <a:ext uri="{FF2B5EF4-FFF2-40B4-BE49-F238E27FC236}">
                  <a16:creationId xmlns:a16="http://schemas.microsoft.com/office/drawing/2014/main" id="{960171CB-1EC7-4D73-B957-C707FCF35FB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86" name="Shape 26">
                <a:extLst>
                  <a:ext uri="{FF2B5EF4-FFF2-40B4-BE49-F238E27FC236}">
                    <a16:creationId xmlns:a16="http://schemas.microsoft.com/office/drawing/2014/main" id="{6D1D99A4-ADC6-44FC-9960-D9ED4D78751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87" name="Shape 27">
                <a:extLst>
                  <a:ext uri="{FF2B5EF4-FFF2-40B4-BE49-F238E27FC236}">
                    <a16:creationId xmlns:a16="http://schemas.microsoft.com/office/drawing/2014/main" id="{235DC3FE-31CA-4258-B654-0F1860B5CB9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88" name="Shape 2">
          <a:extLst>
            <a:ext uri="{FF2B5EF4-FFF2-40B4-BE49-F238E27FC236}">
              <a16:creationId xmlns:a16="http://schemas.microsoft.com/office/drawing/2014/main" id="{F03599C0-C764-4C69-B862-8ABE839CCA9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89" name="Shape 28">
            <a:extLst>
              <a:ext uri="{FF2B5EF4-FFF2-40B4-BE49-F238E27FC236}">
                <a16:creationId xmlns:a16="http://schemas.microsoft.com/office/drawing/2014/main" id="{AC30EB4D-41CA-4C96-A379-EAA06DF54BC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90" name="Shape 4">
              <a:extLst>
                <a:ext uri="{FF2B5EF4-FFF2-40B4-BE49-F238E27FC236}">
                  <a16:creationId xmlns:a16="http://schemas.microsoft.com/office/drawing/2014/main" id="{090B4391-6529-4E39-BF50-23B39D7FAF7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91" name="Shape 29">
              <a:extLst>
                <a:ext uri="{FF2B5EF4-FFF2-40B4-BE49-F238E27FC236}">
                  <a16:creationId xmlns:a16="http://schemas.microsoft.com/office/drawing/2014/main" id="{0AD75937-94DD-42BB-B94A-C74AE27BC53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92" name="Shape 30">
                <a:extLst>
                  <a:ext uri="{FF2B5EF4-FFF2-40B4-BE49-F238E27FC236}">
                    <a16:creationId xmlns:a16="http://schemas.microsoft.com/office/drawing/2014/main" id="{98F81B54-B9E0-4284-8CD6-A14645E58F3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93" name="Shape 31">
                <a:extLst>
                  <a:ext uri="{FF2B5EF4-FFF2-40B4-BE49-F238E27FC236}">
                    <a16:creationId xmlns:a16="http://schemas.microsoft.com/office/drawing/2014/main" id="{82EA0164-A558-4AF5-A486-C8CC494528C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194" name="Shape 2">
          <a:extLst>
            <a:ext uri="{FF2B5EF4-FFF2-40B4-BE49-F238E27FC236}">
              <a16:creationId xmlns:a16="http://schemas.microsoft.com/office/drawing/2014/main" id="{3B054F4E-0E04-443F-A961-492D198747F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195" name="Shape 3">
            <a:extLst>
              <a:ext uri="{FF2B5EF4-FFF2-40B4-BE49-F238E27FC236}">
                <a16:creationId xmlns:a16="http://schemas.microsoft.com/office/drawing/2014/main" id="{E26E1169-AF09-4796-B0F5-629927AEDDD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196" name="Shape 4">
              <a:extLst>
                <a:ext uri="{FF2B5EF4-FFF2-40B4-BE49-F238E27FC236}">
                  <a16:creationId xmlns:a16="http://schemas.microsoft.com/office/drawing/2014/main" id="{7ED5962B-EC5D-4217-BA95-54B98AC1027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97" name="Shape 5">
              <a:extLst>
                <a:ext uri="{FF2B5EF4-FFF2-40B4-BE49-F238E27FC236}">
                  <a16:creationId xmlns:a16="http://schemas.microsoft.com/office/drawing/2014/main" id="{4D52111A-C7A8-4656-8DEF-0B52B273A7F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198" name="Shape 6">
                <a:extLst>
                  <a:ext uri="{FF2B5EF4-FFF2-40B4-BE49-F238E27FC236}">
                    <a16:creationId xmlns:a16="http://schemas.microsoft.com/office/drawing/2014/main" id="{DA44566F-1D6D-4B4E-A1F7-FFC5DC5A44E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99" name="Shape 7">
                <a:extLst>
                  <a:ext uri="{FF2B5EF4-FFF2-40B4-BE49-F238E27FC236}">
                    <a16:creationId xmlns:a16="http://schemas.microsoft.com/office/drawing/2014/main" id="{1EA8AF56-CDAA-4A97-BF7D-5B71005311D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00" name="Shape 2">
          <a:extLst>
            <a:ext uri="{FF2B5EF4-FFF2-40B4-BE49-F238E27FC236}">
              <a16:creationId xmlns:a16="http://schemas.microsoft.com/office/drawing/2014/main" id="{A0D865EB-1DCA-4BA0-968D-71971932CE9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01" name="Shape 8">
            <a:extLst>
              <a:ext uri="{FF2B5EF4-FFF2-40B4-BE49-F238E27FC236}">
                <a16:creationId xmlns:a16="http://schemas.microsoft.com/office/drawing/2014/main" id="{12B74DF1-ADA1-4CDC-87F1-E2F0AC7338E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02" name="Shape 4">
              <a:extLst>
                <a:ext uri="{FF2B5EF4-FFF2-40B4-BE49-F238E27FC236}">
                  <a16:creationId xmlns:a16="http://schemas.microsoft.com/office/drawing/2014/main" id="{F5CB9070-56C9-4EC4-8789-6061921A197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03" name="Shape 9">
              <a:extLst>
                <a:ext uri="{FF2B5EF4-FFF2-40B4-BE49-F238E27FC236}">
                  <a16:creationId xmlns:a16="http://schemas.microsoft.com/office/drawing/2014/main" id="{FD6D0443-822D-45F4-B2BB-709733473BC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04" name="Shape 10">
                <a:extLst>
                  <a:ext uri="{FF2B5EF4-FFF2-40B4-BE49-F238E27FC236}">
                    <a16:creationId xmlns:a16="http://schemas.microsoft.com/office/drawing/2014/main" id="{25DF0AB6-9ACD-492B-8C4B-973F99EB73D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05" name="Shape 11">
                <a:extLst>
                  <a:ext uri="{FF2B5EF4-FFF2-40B4-BE49-F238E27FC236}">
                    <a16:creationId xmlns:a16="http://schemas.microsoft.com/office/drawing/2014/main" id="{2C9215F9-610E-4241-B645-5878DE5ECD2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06" name="Shape 2">
          <a:extLst>
            <a:ext uri="{FF2B5EF4-FFF2-40B4-BE49-F238E27FC236}">
              <a16:creationId xmlns:a16="http://schemas.microsoft.com/office/drawing/2014/main" id="{9FF95D85-3F22-4453-A714-1CA0F22F10C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07" name="Shape 12">
            <a:extLst>
              <a:ext uri="{FF2B5EF4-FFF2-40B4-BE49-F238E27FC236}">
                <a16:creationId xmlns:a16="http://schemas.microsoft.com/office/drawing/2014/main" id="{9D2052ED-2BB1-4A55-AAAE-B926E85E877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08" name="Shape 4">
              <a:extLst>
                <a:ext uri="{FF2B5EF4-FFF2-40B4-BE49-F238E27FC236}">
                  <a16:creationId xmlns:a16="http://schemas.microsoft.com/office/drawing/2014/main" id="{BFCF42DA-9501-4F9F-9857-20A43CAA63C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09" name="Shape 13">
              <a:extLst>
                <a:ext uri="{FF2B5EF4-FFF2-40B4-BE49-F238E27FC236}">
                  <a16:creationId xmlns:a16="http://schemas.microsoft.com/office/drawing/2014/main" id="{9F53182F-F781-42E9-A64F-78CD5043665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10" name="Shape 14">
                <a:extLst>
                  <a:ext uri="{FF2B5EF4-FFF2-40B4-BE49-F238E27FC236}">
                    <a16:creationId xmlns:a16="http://schemas.microsoft.com/office/drawing/2014/main" id="{78E17984-5895-4D15-8CC6-CECFE241B1E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11" name="Shape 15">
                <a:extLst>
                  <a:ext uri="{FF2B5EF4-FFF2-40B4-BE49-F238E27FC236}">
                    <a16:creationId xmlns:a16="http://schemas.microsoft.com/office/drawing/2014/main" id="{BAECFB60-8C62-4C10-AF9B-17D00842346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12" name="Shape 2">
          <a:extLst>
            <a:ext uri="{FF2B5EF4-FFF2-40B4-BE49-F238E27FC236}">
              <a16:creationId xmlns:a16="http://schemas.microsoft.com/office/drawing/2014/main" id="{A080ED53-EC27-43C8-A765-D2A5386A1BB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13" name="Shape 16">
            <a:extLst>
              <a:ext uri="{FF2B5EF4-FFF2-40B4-BE49-F238E27FC236}">
                <a16:creationId xmlns:a16="http://schemas.microsoft.com/office/drawing/2014/main" id="{250674F9-4FF5-4FE5-82F4-C1A68868F74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14" name="Shape 4">
              <a:extLst>
                <a:ext uri="{FF2B5EF4-FFF2-40B4-BE49-F238E27FC236}">
                  <a16:creationId xmlns:a16="http://schemas.microsoft.com/office/drawing/2014/main" id="{3E0DA7FE-6A78-4CDD-8188-5F79AD9A928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15" name="Shape 17">
              <a:extLst>
                <a:ext uri="{FF2B5EF4-FFF2-40B4-BE49-F238E27FC236}">
                  <a16:creationId xmlns:a16="http://schemas.microsoft.com/office/drawing/2014/main" id="{6C55A756-796F-46E1-8591-B1106A144EB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16" name="Shape 18">
                <a:extLst>
                  <a:ext uri="{FF2B5EF4-FFF2-40B4-BE49-F238E27FC236}">
                    <a16:creationId xmlns:a16="http://schemas.microsoft.com/office/drawing/2014/main" id="{597DFFEF-F44F-47AB-A9E5-BA045EBF6FA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17" name="Shape 19">
                <a:extLst>
                  <a:ext uri="{FF2B5EF4-FFF2-40B4-BE49-F238E27FC236}">
                    <a16:creationId xmlns:a16="http://schemas.microsoft.com/office/drawing/2014/main" id="{733C7018-9FAA-409A-9BA0-4B6C5AF570D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18" name="Shape 2">
          <a:extLst>
            <a:ext uri="{FF2B5EF4-FFF2-40B4-BE49-F238E27FC236}">
              <a16:creationId xmlns:a16="http://schemas.microsoft.com/office/drawing/2014/main" id="{8D72EA65-88E9-4D74-AB70-AD66B8AA80D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19" name="Shape 20">
            <a:extLst>
              <a:ext uri="{FF2B5EF4-FFF2-40B4-BE49-F238E27FC236}">
                <a16:creationId xmlns:a16="http://schemas.microsoft.com/office/drawing/2014/main" id="{3301C393-C62E-427A-A802-CB251DE2859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20" name="Shape 4">
              <a:extLst>
                <a:ext uri="{FF2B5EF4-FFF2-40B4-BE49-F238E27FC236}">
                  <a16:creationId xmlns:a16="http://schemas.microsoft.com/office/drawing/2014/main" id="{ACF31F9D-FBCD-4B11-A5EC-1B08B829AFF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21" name="Shape 21">
              <a:extLst>
                <a:ext uri="{FF2B5EF4-FFF2-40B4-BE49-F238E27FC236}">
                  <a16:creationId xmlns:a16="http://schemas.microsoft.com/office/drawing/2014/main" id="{0E5BBF97-E84B-487D-97FF-07B332E8F5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22" name="Shape 22">
                <a:extLst>
                  <a:ext uri="{FF2B5EF4-FFF2-40B4-BE49-F238E27FC236}">
                    <a16:creationId xmlns:a16="http://schemas.microsoft.com/office/drawing/2014/main" id="{D03A0A1F-11EB-440C-AB56-1BEAFC3CEC6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23" name="Shape 23">
                <a:extLst>
                  <a:ext uri="{FF2B5EF4-FFF2-40B4-BE49-F238E27FC236}">
                    <a16:creationId xmlns:a16="http://schemas.microsoft.com/office/drawing/2014/main" id="{EBFBBDA8-AA10-469C-9BDC-D64086276AB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24" name="Shape 2">
          <a:extLst>
            <a:ext uri="{FF2B5EF4-FFF2-40B4-BE49-F238E27FC236}">
              <a16:creationId xmlns:a16="http://schemas.microsoft.com/office/drawing/2014/main" id="{B98543C1-49F3-417D-936D-9B1FC316FA9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25" name="Shape 24">
            <a:extLst>
              <a:ext uri="{FF2B5EF4-FFF2-40B4-BE49-F238E27FC236}">
                <a16:creationId xmlns:a16="http://schemas.microsoft.com/office/drawing/2014/main" id="{5C68B9F8-3F29-4188-8081-FA957E40954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26" name="Shape 4">
              <a:extLst>
                <a:ext uri="{FF2B5EF4-FFF2-40B4-BE49-F238E27FC236}">
                  <a16:creationId xmlns:a16="http://schemas.microsoft.com/office/drawing/2014/main" id="{B39C2CAF-BF5C-45C7-BA49-91D8F5E5E7B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27" name="Shape 25">
              <a:extLst>
                <a:ext uri="{FF2B5EF4-FFF2-40B4-BE49-F238E27FC236}">
                  <a16:creationId xmlns:a16="http://schemas.microsoft.com/office/drawing/2014/main" id="{50A8ED84-E5D1-44EB-81A9-1D5B4E50950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28" name="Shape 26">
                <a:extLst>
                  <a:ext uri="{FF2B5EF4-FFF2-40B4-BE49-F238E27FC236}">
                    <a16:creationId xmlns:a16="http://schemas.microsoft.com/office/drawing/2014/main" id="{CCBFD51B-6BC9-4DF9-A263-B41F001674E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29" name="Shape 27">
                <a:extLst>
                  <a:ext uri="{FF2B5EF4-FFF2-40B4-BE49-F238E27FC236}">
                    <a16:creationId xmlns:a16="http://schemas.microsoft.com/office/drawing/2014/main" id="{860A2C63-23B1-4B33-8A87-4B54D1B6B0C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30" name="Shape 2">
          <a:extLst>
            <a:ext uri="{FF2B5EF4-FFF2-40B4-BE49-F238E27FC236}">
              <a16:creationId xmlns:a16="http://schemas.microsoft.com/office/drawing/2014/main" id="{CAC641B3-2E12-47DA-9BD5-3233283B0BB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31" name="Shape 28">
            <a:extLst>
              <a:ext uri="{FF2B5EF4-FFF2-40B4-BE49-F238E27FC236}">
                <a16:creationId xmlns:a16="http://schemas.microsoft.com/office/drawing/2014/main" id="{E50BDE49-4D4E-4CB2-9C80-2A28D90A5AB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32" name="Shape 4">
              <a:extLst>
                <a:ext uri="{FF2B5EF4-FFF2-40B4-BE49-F238E27FC236}">
                  <a16:creationId xmlns:a16="http://schemas.microsoft.com/office/drawing/2014/main" id="{32EEB49E-3018-430C-BFE8-C13732B4B4E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33" name="Shape 29">
              <a:extLst>
                <a:ext uri="{FF2B5EF4-FFF2-40B4-BE49-F238E27FC236}">
                  <a16:creationId xmlns:a16="http://schemas.microsoft.com/office/drawing/2014/main" id="{9A19EF5D-93C6-4BA0-8294-DC30E797565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34" name="Shape 30">
                <a:extLst>
                  <a:ext uri="{FF2B5EF4-FFF2-40B4-BE49-F238E27FC236}">
                    <a16:creationId xmlns:a16="http://schemas.microsoft.com/office/drawing/2014/main" id="{E942DA17-D314-40C5-AA63-823C4C6FC89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35" name="Shape 31">
                <a:extLst>
                  <a:ext uri="{FF2B5EF4-FFF2-40B4-BE49-F238E27FC236}">
                    <a16:creationId xmlns:a16="http://schemas.microsoft.com/office/drawing/2014/main" id="{1947279C-6896-439A-8CC6-9BEC2611984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36" name="Shape 2">
          <a:extLst>
            <a:ext uri="{FF2B5EF4-FFF2-40B4-BE49-F238E27FC236}">
              <a16:creationId xmlns:a16="http://schemas.microsoft.com/office/drawing/2014/main" id="{AA6BAE39-05FF-4197-ADA3-188180306E5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37" name="Shape 3">
            <a:extLst>
              <a:ext uri="{FF2B5EF4-FFF2-40B4-BE49-F238E27FC236}">
                <a16:creationId xmlns:a16="http://schemas.microsoft.com/office/drawing/2014/main" id="{278B9DA8-F95B-4AFA-A97B-DC4FCA55A31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38" name="Shape 4">
              <a:extLst>
                <a:ext uri="{FF2B5EF4-FFF2-40B4-BE49-F238E27FC236}">
                  <a16:creationId xmlns:a16="http://schemas.microsoft.com/office/drawing/2014/main" id="{92AB843B-8518-4634-822C-25B1468272F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39" name="Shape 5">
              <a:extLst>
                <a:ext uri="{FF2B5EF4-FFF2-40B4-BE49-F238E27FC236}">
                  <a16:creationId xmlns:a16="http://schemas.microsoft.com/office/drawing/2014/main" id="{3D2CF99C-BD56-4185-87B0-FD89204F8BA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40" name="Shape 6">
                <a:extLst>
                  <a:ext uri="{FF2B5EF4-FFF2-40B4-BE49-F238E27FC236}">
                    <a16:creationId xmlns:a16="http://schemas.microsoft.com/office/drawing/2014/main" id="{613AC5AB-0543-4459-80F7-C30C0A0479F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41" name="Shape 7">
                <a:extLst>
                  <a:ext uri="{FF2B5EF4-FFF2-40B4-BE49-F238E27FC236}">
                    <a16:creationId xmlns:a16="http://schemas.microsoft.com/office/drawing/2014/main" id="{F53EB95A-B47F-40A8-95C8-7EA07F21EE6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42" name="Shape 2">
          <a:extLst>
            <a:ext uri="{FF2B5EF4-FFF2-40B4-BE49-F238E27FC236}">
              <a16:creationId xmlns:a16="http://schemas.microsoft.com/office/drawing/2014/main" id="{9F210FDB-159D-4383-A050-6C220BF186A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43" name="Shape 8">
            <a:extLst>
              <a:ext uri="{FF2B5EF4-FFF2-40B4-BE49-F238E27FC236}">
                <a16:creationId xmlns:a16="http://schemas.microsoft.com/office/drawing/2014/main" id="{1975EAB1-E2AB-48C2-971B-8C826AEAEC9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44" name="Shape 4">
              <a:extLst>
                <a:ext uri="{FF2B5EF4-FFF2-40B4-BE49-F238E27FC236}">
                  <a16:creationId xmlns:a16="http://schemas.microsoft.com/office/drawing/2014/main" id="{FDC674D1-0632-4FCB-90C2-4DDD8AF401C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45" name="Shape 9">
              <a:extLst>
                <a:ext uri="{FF2B5EF4-FFF2-40B4-BE49-F238E27FC236}">
                  <a16:creationId xmlns:a16="http://schemas.microsoft.com/office/drawing/2014/main" id="{A1F44C3E-B065-4BDD-9BED-19B3658D755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46" name="Shape 10">
                <a:extLst>
                  <a:ext uri="{FF2B5EF4-FFF2-40B4-BE49-F238E27FC236}">
                    <a16:creationId xmlns:a16="http://schemas.microsoft.com/office/drawing/2014/main" id="{3967AF00-0484-4D55-A1D3-B1C728BC3F8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47" name="Shape 11">
                <a:extLst>
                  <a:ext uri="{FF2B5EF4-FFF2-40B4-BE49-F238E27FC236}">
                    <a16:creationId xmlns:a16="http://schemas.microsoft.com/office/drawing/2014/main" id="{BC6229C4-C4FC-4A61-B30D-817ABC8BDAB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48" name="Shape 2">
          <a:extLst>
            <a:ext uri="{FF2B5EF4-FFF2-40B4-BE49-F238E27FC236}">
              <a16:creationId xmlns:a16="http://schemas.microsoft.com/office/drawing/2014/main" id="{4FA7B50D-76BF-4B10-AEA0-F08BADCBA62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49" name="Shape 12">
            <a:extLst>
              <a:ext uri="{FF2B5EF4-FFF2-40B4-BE49-F238E27FC236}">
                <a16:creationId xmlns:a16="http://schemas.microsoft.com/office/drawing/2014/main" id="{67A3DCAB-21B6-4FAC-A185-CA83BD6C953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50" name="Shape 4">
              <a:extLst>
                <a:ext uri="{FF2B5EF4-FFF2-40B4-BE49-F238E27FC236}">
                  <a16:creationId xmlns:a16="http://schemas.microsoft.com/office/drawing/2014/main" id="{9058D9F8-F072-4094-8695-7EDCF9CCBD3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51" name="Shape 13">
              <a:extLst>
                <a:ext uri="{FF2B5EF4-FFF2-40B4-BE49-F238E27FC236}">
                  <a16:creationId xmlns:a16="http://schemas.microsoft.com/office/drawing/2014/main" id="{4BBF3774-943A-4F71-B496-7E989585A53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52" name="Shape 14">
                <a:extLst>
                  <a:ext uri="{FF2B5EF4-FFF2-40B4-BE49-F238E27FC236}">
                    <a16:creationId xmlns:a16="http://schemas.microsoft.com/office/drawing/2014/main" id="{7E4B475F-4A61-4AE7-80FA-D9CFD9C1659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53" name="Shape 15">
                <a:extLst>
                  <a:ext uri="{FF2B5EF4-FFF2-40B4-BE49-F238E27FC236}">
                    <a16:creationId xmlns:a16="http://schemas.microsoft.com/office/drawing/2014/main" id="{0203CC51-3FF0-4250-88B0-6DE5CE682F8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54" name="Shape 2">
          <a:extLst>
            <a:ext uri="{FF2B5EF4-FFF2-40B4-BE49-F238E27FC236}">
              <a16:creationId xmlns:a16="http://schemas.microsoft.com/office/drawing/2014/main" id="{E574D626-E93A-4113-8AD3-7F81365ABCB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55" name="Shape 16">
            <a:extLst>
              <a:ext uri="{FF2B5EF4-FFF2-40B4-BE49-F238E27FC236}">
                <a16:creationId xmlns:a16="http://schemas.microsoft.com/office/drawing/2014/main" id="{C88455D0-20EF-49FA-A452-F858DB0E384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56" name="Shape 4">
              <a:extLst>
                <a:ext uri="{FF2B5EF4-FFF2-40B4-BE49-F238E27FC236}">
                  <a16:creationId xmlns:a16="http://schemas.microsoft.com/office/drawing/2014/main" id="{B4E15F94-8991-4958-B4DA-A92AF3C61F4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57" name="Shape 17">
              <a:extLst>
                <a:ext uri="{FF2B5EF4-FFF2-40B4-BE49-F238E27FC236}">
                  <a16:creationId xmlns:a16="http://schemas.microsoft.com/office/drawing/2014/main" id="{09D1BB74-C4E9-4691-9710-3BE0AC01EF8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58" name="Shape 18">
                <a:extLst>
                  <a:ext uri="{FF2B5EF4-FFF2-40B4-BE49-F238E27FC236}">
                    <a16:creationId xmlns:a16="http://schemas.microsoft.com/office/drawing/2014/main" id="{0E06A150-6415-4299-97A3-63B9E52520B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59" name="Shape 19">
                <a:extLst>
                  <a:ext uri="{FF2B5EF4-FFF2-40B4-BE49-F238E27FC236}">
                    <a16:creationId xmlns:a16="http://schemas.microsoft.com/office/drawing/2014/main" id="{D5A4869F-13D2-41F6-A288-9C2F977A5BE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60" name="Shape 2">
          <a:extLst>
            <a:ext uri="{FF2B5EF4-FFF2-40B4-BE49-F238E27FC236}">
              <a16:creationId xmlns:a16="http://schemas.microsoft.com/office/drawing/2014/main" id="{CF363D3B-4C04-4A48-99C3-96D889CFC77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61" name="Shape 20">
            <a:extLst>
              <a:ext uri="{FF2B5EF4-FFF2-40B4-BE49-F238E27FC236}">
                <a16:creationId xmlns:a16="http://schemas.microsoft.com/office/drawing/2014/main" id="{2D4DD119-FFC3-430C-B6AD-AEE5646460B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62" name="Shape 4">
              <a:extLst>
                <a:ext uri="{FF2B5EF4-FFF2-40B4-BE49-F238E27FC236}">
                  <a16:creationId xmlns:a16="http://schemas.microsoft.com/office/drawing/2014/main" id="{A659E650-5734-4AAE-86EB-49A688504CF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63" name="Shape 21">
              <a:extLst>
                <a:ext uri="{FF2B5EF4-FFF2-40B4-BE49-F238E27FC236}">
                  <a16:creationId xmlns:a16="http://schemas.microsoft.com/office/drawing/2014/main" id="{FEF81AC2-7A9A-4356-9643-969BE92FE80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64" name="Shape 22">
                <a:extLst>
                  <a:ext uri="{FF2B5EF4-FFF2-40B4-BE49-F238E27FC236}">
                    <a16:creationId xmlns:a16="http://schemas.microsoft.com/office/drawing/2014/main" id="{CE00E8C0-3849-4C1D-800A-1B07134B363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65" name="Shape 23">
                <a:extLst>
                  <a:ext uri="{FF2B5EF4-FFF2-40B4-BE49-F238E27FC236}">
                    <a16:creationId xmlns:a16="http://schemas.microsoft.com/office/drawing/2014/main" id="{47397934-D73C-4AB5-9D3E-2F3F3C5E578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66" name="Shape 2">
          <a:extLst>
            <a:ext uri="{FF2B5EF4-FFF2-40B4-BE49-F238E27FC236}">
              <a16:creationId xmlns:a16="http://schemas.microsoft.com/office/drawing/2014/main" id="{6D0CA43B-1CA5-40CF-9454-EF03F77621F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67" name="Shape 24">
            <a:extLst>
              <a:ext uri="{FF2B5EF4-FFF2-40B4-BE49-F238E27FC236}">
                <a16:creationId xmlns:a16="http://schemas.microsoft.com/office/drawing/2014/main" id="{7B022435-7ABB-4DE4-9352-C3831A63ABC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68" name="Shape 4">
              <a:extLst>
                <a:ext uri="{FF2B5EF4-FFF2-40B4-BE49-F238E27FC236}">
                  <a16:creationId xmlns:a16="http://schemas.microsoft.com/office/drawing/2014/main" id="{83EC8AC5-5E46-4C90-9979-EE6AC78D162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69" name="Shape 25">
              <a:extLst>
                <a:ext uri="{FF2B5EF4-FFF2-40B4-BE49-F238E27FC236}">
                  <a16:creationId xmlns:a16="http://schemas.microsoft.com/office/drawing/2014/main" id="{86FC21AA-746F-41E4-ADB6-813974CB7D2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70" name="Shape 26">
                <a:extLst>
                  <a:ext uri="{FF2B5EF4-FFF2-40B4-BE49-F238E27FC236}">
                    <a16:creationId xmlns:a16="http://schemas.microsoft.com/office/drawing/2014/main" id="{4EA85450-0BA8-42C4-8A2A-8E9EF2DF969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71" name="Shape 27">
                <a:extLst>
                  <a:ext uri="{FF2B5EF4-FFF2-40B4-BE49-F238E27FC236}">
                    <a16:creationId xmlns:a16="http://schemas.microsoft.com/office/drawing/2014/main" id="{4F9AB95D-D5FA-44EC-BB69-3D205F7B58C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72" name="Shape 2">
          <a:extLst>
            <a:ext uri="{FF2B5EF4-FFF2-40B4-BE49-F238E27FC236}">
              <a16:creationId xmlns:a16="http://schemas.microsoft.com/office/drawing/2014/main" id="{3ADF87CE-A65F-4982-8CC1-AC33E894F10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73" name="Shape 28">
            <a:extLst>
              <a:ext uri="{FF2B5EF4-FFF2-40B4-BE49-F238E27FC236}">
                <a16:creationId xmlns:a16="http://schemas.microsoft.com/office/drawing/2014/main" id="{EE6E9542-3762-4824-8E36-25B6DB4D6CE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74" name="Shape 4">
              <a:extLst>
                <a:ext uri="{FF2B5EF4-FFF2-40B4-BE49-F238E27FC236}">
                  <a16:creationId xmlns:a16="http://schemas.microsoft.com/office/drawing/2014/main" id="{BDB53F65-8872-4C72-8D00-B6565A6E408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75" name="Shape 29">
              <a:extLst>
                <a:ext uri="{FF2B5EF4-FFF2-40B4-BE49-F238E27FC236}">
                  <a16:creationId xmlns:a16="http://schemas.microsoft.com/office/drawing/2014/main" id="{D1B3F600-FB72-43B9-9A64-F4054BA6557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76" name="Shape 30">
                <a:extLst>
                  <a:ext uri="{FF2B5EF4-FFF2-40B4-BE49-F238E27FC236}">
                    <a16:creationId xmlns:a16="http://schemas.microsoft.com/office/drawing/2014/main" id="{1733A3D3-5204-4003-8852-E548AA8373B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77" name="Shape 31">
                <a:extLst>
                  <a:ext uri="{FF2B5EF4-FFF2-40B4-BE49-F238E27FC236}">
                    <a16:creationId xmlns:a16="http://schemas.microsoft.com/office/drawing/2014/main" id="{790385CA-4A03-4A0F-99EF-881954F0D19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78" name="Shape 2">
          <a:extLst>
            <a:ext uri="{FF2B5EF4-FFF2-40B4-BE49-F238E27FC236}">
              <a16:creationId xmlns:a16="http://schemas.microsoft.com/office/drawing/2014/main" id="{E31DDBEC-72DD-40DF-B801-76FF6CB361C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79" name="Shape 3">
            <a:extLst>
              <a:ext uri="{FF2B5EF4-FFF2-40B4-BE49-F238E27FC236}">
                <a16:creationId xmlns:a16="http://schemas.microsoft.com/office/drawing/2014/main" id="{9D4F1603-BC96-4A8B-AD88-4629EE82E0F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80" name="Shape 4">
              <a:extLst>
                <a:ext uri="{FF2B5EF4-FFF2-40B4-BE49-F238E27FC236}">
                  <a16:creationId xmlns:a16="http://schemas.microsoft.com/office/drawing/2014/main" id="{E3688CF9-30FC-445C-A2F9-6DBCCD9C045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81" name="Shape 5">
              <a:extLst>
                <a:ext uri="{FF2B5EF4-FFF2-40B4-BE49-F238E27FC236}">
                  <a16:creationId xmlns:a16="http://schemas.microsoft.com/office/drawing/2014/main" id="{9937A1F0-3CBF-4F61-A36F-D85B596127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82" name="Shape 6">
                <a:extLst>
                  <a:ext uri="{FF2B5EF4-FFF2-40B4-BE49-F238E27FC236}">
                    <a16:creationId xmlns:a16="http://schemas.microsoft.com/office/drawing/2014/main" id="{8C8210B4-844D-492D-927F-03DF277393D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83" name="Shape 7">
                <a:extLst>
                  <a:ext uri="{FF2B5EF4-FFF2-40B4-BE49-F238E27FC236}">
                    <a16:creationId xmlns:a16="http://schemas.microsoft.com/office/drawing/2014/main" id="{397044EA-743F-46D1-9BCE-B722F484EA8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84" name="Shape 2">
          <a:extLst>
            <a:ext uri="{FF2B5EF4-FFF2-40B4-BE49-F238E27FC236}">
              <a16:creationId xmlns:a16="http://schemas.microsoft.com/office/drawing/2014/main" id="{A9BE6843-857E-4516-B73C-FF83852EF89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85" name="Shape 8">
            <a:extLst>
              <a:ext uri="{FF2B5EF4-FFF2-40B4-BE49-F238E27FC236}">
                <a16:creationId xmlns:a16="http://schemas.microsoft.com/office/drawing/2014/main" id="{47EA32ED-2FF4-45F3-A6E5-5A6604D8443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86" name="Shape 4">
              <a:extLst>
                <a:ext uri="{FF2B5EF4-FFF2-40B4-BE49-F238E27FC236}">
                  <a16:creationId xmlns:a16="http://schemas.microsoft.com/office/drawing/2014/main" id="{DCBCD4DC-B005-4C15-B3B6-6EE7126A5D7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87" name="Shape 9">
              <a:extLst>
                <a:ext uri="{FF2B5EF4-FFF2-40B4-BE49-F238E27FC236}">
                  <a16:creationId xmlns:a16="http://schemas.microsoft.com/office/drawing/2014/main" id="{52A31F2C-8344-4A46-B0BF-328C6E858D8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88" name="Shape 10">
                <a:extLst>
                  <a:ext uri="{FF2B5EF4-FFF2-40B4-BE49-F238E27FC236}">
                    <a16:creationId xmlns:a16="http://schemas.microsoft.com/office/drawing/2014/main" id="{D335C1CD-692D-4168-8F3B-19CE5E1ACB6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89" name="Shape 11">
                <a:extLst>
                  <a:ext uri="{FF2B5EF4-FFF2-40B4-BE49-F238E27FC236}">
                    <a16:creationId xmlns:a16="http://schemas.microsoft.com/office/drawing/2014/main" id="{4B2B1F14-0AD1-4A0C-863C-D67CC77BC3A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90" name="Shape 2">
          <a:extLst>
            <a:ext uri="{FF2B5EF4-FFF2-40B4-BE49-F238E27FC236}">
              <a16:creationId xmlns:a16="http://schemas.microsoft.com/office/drawing/2014/main" id="{034BFAA6-AFCF-4C3F-AB32-D2CEA13003A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91" name="Shape 12">
            <a:extLst>
              <a:ext uri="{FF2B5EF4-FFF2-40B4-BE49-F238E27FC236}">
                <a16:creationId xmlns:a16="http://schemas.microsoft.com/office/drawing/2014/main" id="{C9F42CA8-E020-4027-8A6F-EA1457F975B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92" name="Shape 4">
              <a:extLst>
                <a:ext uri="{FF2B5EF4-FFF2-40B4-BE49-F238E27FC236}">
                  <a16:creationId xmlns:a16="http://schemas.microsoft.com/office/drawing/2014/main" id="{CC88A668-996A-4DD5-B338-FDDCC84021C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93" name="Shape 13">
              <a:extLst>
                <a:ext uri="{FF2B5EF4-FFF2-40B4-BE49-F238E27FC236}">
                  <a16:creationId xmlns:a16="http://schemas.microsoft.com/office/drawing/2014/main" id="{C679D6DB-65B0-4AC1-823B-B55BE99D2B0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294" name="Shape 14">
                <a:extLst>
                  <a:ext uri="{FF2B5EF4-FFF2-40B4-BE49-F238E27FC236}">
                    <a16:creationId xmlns:a16="http://schemas.microsoft.com/office/drawing/2014/main" id="{272FA230-278A-41C2-9DD8-6C5BA449FB3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295" name="Shape 15">
                <a:extLst>
                  <a:ext uri="{FF2B5EF4-FFF2-40B4-BE49-F238E27FC236}">
                    <a16:creationId xmlns:a16="http://schemas.microsoft.com/office/drawing/2014/main" id="{00AD3379-8587-48BD-963A-6A8306C7F8D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296" name="Shape 2">
          <a:extLst>
            <a:ext uri="{FF2B5EF4-FFF2-40B4-BE49-F238E27FC236}">
              <a16:creationId xmlns:a16="http://schemas.microsoft.com/office/drawing/2014/main" id="{1BD2E536-F11B-42F6-91F8-63EFE3FB79A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297" name="Shape 16">
            <a:extLst>
              <a:ext uri="{FF2B5EF4-FFF2-40B4-BE49-F238E27FC236}">
                <a16:creationId xmlns:a16="http://schemas.microsoft.com/office/drawing/2014/main" id="{B8DF82AB-036D-485E-A87A-2FE5DFE2181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298" name="Shape 4">
              <a:extLst>
                <a:ext uri="{FF2B5EF4-FFF2-40B4-BE49-F238E27FC236}">
                  <a16:creationId xmlns:a16="http://schemas.microsoft.com/office/drawing/2014/main" id="{2AF68855-5777-4102-B355-B23E105D844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299" name="Shape 17">
              <a:extLst>
                <a:ext uri="{FF2B5EF4-FFF2-40B4-BE49-F238E27FC236}">
                  <a16:creationId xmlns:a16="http://schemas.microsoft.com/office/drawing/2014/main" id="{F92E0258-65D6-499D-9B1B-ADD9CEADEBF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00" name="Shape 18">
                <a:extLst>
                  <a:ext uri="{FF2B5EF4-FFF2-40B4-BE49-F238E27FC236}">
                    <a16:creationId xmlns:a16="http://schemas.microsoft.com/office/drawing/2014/main" id="{DB8C4380-2581-4AEC-BDB0-5BFF8FE6F19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01" name="Shape 19">
                <a:extLst>
                  <a:ext uri="{FF2B5EF4-FFF2-40B4-BE49-F238E27FC236}">
                    <a16:creationId xmlns:a16="http://schemas.microsoft.com/office/drawing/2014/main" id="{0E0FCA87-D2C7-49FC-AF41-E49A2723D03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02" name="Shape 2">
          <a:extLst>
            <a:ext uri="{FF2B5EF4-FFF2-40B4-BE49-F238E27FC236}">
              <a16:creationId xmlns:a16="http://schemas.microsoft.com/office/drawing/2014/main" id="{55ED5C42-CEC5-4305-BEEA-F07441CDBF6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03" name="Shape 20">
            <a:extLst>
              <a:ext uri="{FF2B5EF4-FFF2-40B4-BE49-F238E27FC236}">
                <a16:creationId xmlns:a16="http://schemas.microsoft.com/office/drawing/2014/main" id="{286B31B4-884E-4EFF-AEE4-90100A09525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04" name="Shape 4">
              <a:extLst>
                <a:ext uri="{FF2B5EF4-FFF2-40B4-BE49-F238E27FC236}">
                  <a16:creationId xmlns:a16="http://schemas.microsoft.com/office/drawing/2014/main" id="{A2565FDA-33DC-4A20-A9FC-83517BAE22A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05" name="Shape 21">
              <a:extLst>
                <a:ext uri="{FF2B5EF4-FFF2-40B4-BE49-F238E27FC236}">
                  <a16:creationId xmlns:a16="http://schemas.microsoft.com/office/drawing/2014/main" id="{53695234-2CB4-47AD-8CA4-5637BF49DCF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06" name="Shape 22">
                <a:extLst>
                  <a:ext uri="{FF2B5EF4-FFF2-40B4-BE49-F238E27FC236}">
                    <a16:creationId xmlns:a16="http://schemas.microsoft.com/office/drawing/2014/main" id="{5E1BC559-328E-4E93-B04F-BA6AD989F57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07" name="Shape 23">
                <a:extLst>
                  <a:ext uri="{FF2B5EF4-FFF2-40B4-BE49-F238E27FC236}">
                    <a16:creationId xmlns:a16="http://schemas.microsoft.com/office/drawing/2014/main" id="{1684B4DA-39F7-4E50-8993-DBF699F155A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08" name="Shape 2">
          <a:extLst>
            <a:ext uri="{FF2B5EF4-FFF2-40B4-BE49-F238E27FC236}">
              <a16:creationId xmlns:a16="http://schemas.microsoft.com/office/drawing/2014/main" id="{B6DA8BAD-AC4E-47EB-89EC-1D75E718D38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09" name="Shape 24">
            <a:extLst>
              <a:ext uri="{FF2B5EF4-FFF2-40B4-BE49-F238E27FC236}">
                <a16:creationId xmlns:a16="http://schemas.microsoft.com/office/drawing/2014/main" id="{AD87B743-FF82-489D-B827-B056065FD09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10" name="Shape 4">
              <a:extLst>
                <a:ext uri="{FF2B5EF4-FFF2-40B4-BE49-F238E27FC236}">
                  <a16:creationId xmlns:a16="http://schemas.microsoft.com/office/drawing/2014/main" id="{66699D9F-60CA-4529-B75F-DC068597000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11" name="Shape 25">
              <a:extLst>
                <a:ext uri="{FF2B5EF4-FFF2-40B4-BE49-F238E27FC236}">
                  <a16:creationId xmlns:a16="http://schemas.microsoft.com/office/drawing/2014/main" id="{353228DD-A829-4ED2-857B-F2EF3CC1F32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12" name="Shape 26">
                <a:extLst>
                  <a:ext uri="{FF2B5EF4-FFF2-40B4-BE49-F238E27FC236}">
                    <a16:creationId xmlns:a16="http://schemas.microsoft.com/office/drawing/2014/main" id="{66CB470C-C44A-44B3-A12F-AD6D690E072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13" name="Shape 27">
                <a:extLst>
                  <a:ext uri="{FF2B5EF4-FFF2-40B4-BE49-F238E27FC236}">
                    <a16:creationId xmlns:a16="http://schemas.microsoft.com/office/drawing/2014/main" id="{435FBC13-ED88-4F28-9304-C31BF9FFC1E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14" name="Shape 2">
          <a:extLst>
            <a:ext uri="{FF2B5EF4-FFF2-40B4-BE49-F238E27FC236}">
              <a16:creationId xmlns:a16="http://schemas.microsoft.com/office/drawing/2014/main" id="{A7BB089B-C6CE-4D6C-9BC6-702155124F4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15" name="Shape 28">
            <a:extLst>
              <a:ext uri="{FF2B5EF4-FFF2-40B4-BE49-F238E27FC236}">
                <a16:creationId xmlns:a16="http://schemas.microsoft.com/office/drawing/2014/main" id="{7B8DF85A-6C44-4A4B-A0D1-B66828A7FE9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16" name="Shape 4">
              <a:extLst>
                <a:ext uri="{FF2B5EF4-FFF2-40B4-BE49-F238E27FC236}">
                  <a16:creationId xmlns:a16="http://schemas.microsoft.com/office/drawing/2014/main" id="{8785AC6A-F651-4722-85E9-600A5E298E8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17" name="Shape 29">
              <a:extLst>
                <a:ext uri="{FF2B5EF4-FFF2-40B4-BE49-F238E27FC236}">
                  <a16:creationId xmlns:a16="http://schemas.microsoft.com/office/drawing/2014/main" id="{4364101F-C8FD-4893-9B2B-A8378C730AD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18" name="Shape 30">
                <a:extLst>
                  <a:ext uri="{FF2B5EF4-FFF2-40B4-BE49-F238E27FC236}">
                    <a16:creationId xmlns:a16="http://schemas.microsoft.com/office/drawing/2014/main" id="{F6E53F05-7AD8-478C-9930-BEBDF7D7EEC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19" name="Shape 31">
                <a:extLst>
                  <a:ext uri="{FF2B5EF4-FFF2-40B4-BE49-F238E27FC236}">
                    <a16:creationId xmlns:a16="http://schemas.microsoft.com/office/drawing/2014/main" id="{BD8E8882-7209-4131-A243-5A784445B2D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20" name="Shape 2">
          <a:extLst>
            <a:ext uri="{FF2B5EF4-FFF2-40B4-BE49-F238E27FC236}">
              <a16:creationId xmlns:a16="http://schemas.microsoft.com/office/drawing/2014/main" id="{92C54543-550B-4D26-936A-1CCA5EBC268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21" name="Shape 3">
            <a:extLst>
              <a:ext uri="{FF2B5EF4-FFF2-40B4-BE49-F238E27FC236}">
                <a16:creationId xmlns:a16="http://schemas.microsoft.com/office/drawing/2014/main" id="{552D16D8-A8FF-49DB-A5BB-8B9063C08BC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22" name="Shape 4">
              <a:extLst>
                <a:ext uri="{FF2B5EF4-FFF2-40B4-BE49-F238E27FC236}">
                  <a16:creationId xmlns:a16="http://schemas.microsoft.com/office/drawing/2014/main" id="{5CB1C11B-4505-488C-9428-FA75599B271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23" name="Shape 5">
              <a:extLst>
                <a:ext uri="{FF2B5EF4-FFF2-40B4-BE49-F238E27FC236}">
                  <a16:creationId xmlns:a16="http://schemas.microsoft.com/office/drawing/2014/main" id="{C082883B-289C-45CD-A4ED-472F12051CC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24" name="Shape 6">
                <a:extLst>
                  <a:ext uri="{FF2B5EF4-FFF2-40B4-BE49-F238E27FC236}">
                    <a16:creationId xmlns:a16="http://schemas.microsoft.com/office/drawing/2014/main" id="{4FBAF25C-FA23-4DFA-9438-86A21BE4F37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25" name="Shape 7">
                <a:extLst>
                  <a:ext uri="{FF2B5EF4-FFF2-40B4-BE49-F238E27FC236}">
                    <a16:creationId xmlns:a16="http://schemas.microsoft.com/office/drawing/2014/main" id="{19E07CBD-8EC8-448C-B349-2487069D287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26" name="Shape 2">
          <a:extLst>
            <a:ext uri="{FF2B5EF4-FFF2-40B4-BE49-F238E27FC236}">
              <a16:creationId xmlns:a16="http://schemas.microsoft.com/office/drawing/2014/main" id="{A93BA389-4830-4467-BC6B-C2228F40FDA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27" name="Shape 8">
            <a:extLst>
              <a:ext uri="{FF2B5EF4-FFF2-40B4-BE49-F238E27FC236}">
                <a16:creationId xmlns:a16="http://schemas.microsoft.com/office/drawing/2014/main" id="{1AF76705-AEBE-47F7-9975-3D9554AAC0B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28" name="Shape 4">
              <a:extLst>
                <a:ext uri="{FF2B5EF4-FFF2-40B4-BE49-F238E27FC236}">
                  <a16:creationId xmlns:a16="http://schemas.microsoft.com/office/drawing/2014/main" id="{D095A77F-B952-4BAF-BB68-AE75CE2CD06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29" name="Shape 9">
              <a:extLst>
                <a:ext uri="{FF2B5EF4-FFF2-40B4-BE49-F238E27FC236}">
                  <a16:creationId xmlns:a16="http://schemas.microsoft.com/office/drawing/2014/main" id="{A62E47D7-3678-475B-BE65-F0692E2BCBF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30" name="Shape 10">
                <a:extLst>
                  <a:ext uri="{FF2B5EF4-FFF2-40B4-BE49-F238E27FC236}">
                    <a16:creationId xmlns:a16="http://schemas.microsoft.com/office/drawing/2014/main" id="{B9C2C3FC-B044-4BE9-895A-CEA4FFD7C04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31" name="Shape 11">
                <a:extLst>
                  <a:ext uri="{FF2B5EF4-FFF2-40B4-BE49-F238E27FC236}">
                    <a16:creationId xmlns:a16="http://schemas.microsoft.com/office/drawing/2014/main" id="{8F8DE237-EDB5-4029-8ED7-A5BFA373329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32" name="Shape 2">
          <a:extLst>
            <a:ext uri="{FF2B5EF4-FFF2-40B4-BE49-F238E27FC236}">
              <a16:creationId xmlns:a16="http://schemas.microsoft.com/office/drawing/2014/main" id="{9775441B-F665-492C-AECC-50DCB7356F6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33" name="Shape 12">
            <a:extLst>
              <a:ext uri="{FF2B5EF4-FFF2-40B4-BE49-F238E27FC236}">
                <a16:creationId xmlns:a16="http://schemas.microsoft.com/office/drawing/2014/main" id="{EEB28C58-D2EC-4B57-8D9E-265D1534C98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34" name="Shape 4">
              <a:extLst>
                <a:ext uri="{FF2B5EF4-FFF2-40B4-BE49-F238E27FC236}">
                  <a16:creationId xmlns:a16="http://schemas.microsoft.com/office/drawing/2014/main" id="{AF0F0ADA-44B1-4F06-90D9-EAF695177A5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35" name="Shape 13">
              <a:extLst>
                <a:ext uri="{FF2B5EF4-FFF2-40B4-BE49-F238E27FC236}">
                  <a16:creationId xmlns:a16="http://schemas.microsoft.com/office/drawing/2014/main" id="{D8A76D78-FAD9-4F1C-9BD0-B9B77FC8B10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36" name="Shape 14">
                <a:extLst>
                  <a:ext uri="{FF2B5EF4-FFF2-40B4-BE49-F238E27FC236}">
                    <a16:creationId xmlns:a16="http://schemas.microsoft.com/office/drawing/2014/main" id="{673DF3FC-EA6A-4583-AD42-6C0459737BD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37" name="Shape 15">
                <a:extLst>
                  <a:ext uri="{FF2B5EF4-FFF2-40B4-BE49-F238E27FC236}">
                    <a16:creationId xmlns:a16="http://schemas.microsoft.com/office/drawing/2014/main" id="{7480E940-5B2C-4BC6-92B8-D55C1229347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38" name="Shape 2">
          <a:extLst>
            <a:ext uri="{FF2B5EF4-FFF2-40B4-BE49-F238E27FC236}">
              <a16:creationId xmlns:a16="http://schemas.microsoft.com/office/drawing/2014/main" id="{AE59231D-90BE-4DB9-8371-001D4B3036D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39" name="Shape 16">
            <a:extLst>
              <a:ext uri="{FF2B5EF4-FFF2-40B4-BE49-F238E27FC236}">
                <a16:creationId xmlns:a16="http://schemas.microsoft.com/office/drawing/2014/main" id="{8CACADA7-E855-4BD0-951B-732796940A9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40" name="Shape 4">
              <a:extLst>
                <a:ext uri="{FF2B5EF4-FFF2-40B4-BE49-F238E27FC236}">
                  <a16:creationId xmlns:a16="http://schemas.microsoft.com/office/drawing/2014/main" id="{9EB47E58-DAD0-4C3E-B8FF-6A4BB2F7279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41" name="Shape 17">
              <a:extLst>
                <a:ext uri="{FF2B5EF4-FFF2-40B4-BE49-F238E27FC236}">
                  <a16:creationId xmlns:a16="http://schemas.microsoft.com/office/drawing/2014/main" id="{1447FC0B-754B-41C9-80D0-C00BF518E4B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42" name="Shape 18">
                <a:extLst>
                  <a:ext uri="{FF2B5EF4-FFF2-40B4-BE49-F238E27FC236}">
                    <a16:creationId xmlns:a16="http://schemas.microsoft.com/office/drawing/2014/main" id="{506A59A9-D1DE-4B96-9B5B-F5834C52A0A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43" name="Shape 19">
                <a:extLst>
                  <a:ext uri="{FF2B5EF4-FFF2-40B4-BE49-F238E27FC236}">
                    <a16:creationId xmlns:a16="http://schemas.microsoft.com/office/drawing/2014/main" id="{6B7ABE11-2201-4E97-B419-EE1B479BAF3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44" name="Shape 2">
          <a:extLst>
            <a:ext uri="{FF2B5EF4-FFF2-40B4-BE49-F238E27FC236}">
              <a16:creationId xmlns:a16="http://schemas.microsoft.com/office/drawing/2014/main" id="{85D1D155-0E5B-4274-AE1E-681B60065DA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45" name="Shape 20">
            <a:extLst>
              <a:ext uri="{FF2B5EF4-FFF2-40B4-BE49-F238E27FC236}">
                <a16:creationId xmlns:a16="http://schemas.microsoft.com/office/drawing/2014/main" id="{E5F2CF7F-A5E8-4277-9C1B-311562543E3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46" name="Shape 4">
              <a:extLst>
                <a:ext uri="{FF2B5EF4-FFF2-40B4-BE49-F238E27FC236}">
                  <a16:creationId xmlns:a16="http://schemas.microsoft.com/office/drawing/2014/main" id="{6DD7644E-F1A5-4C0E-BC92-105A5654076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47" name="Shape 21">
              <a:extLst>
                <a:ext uri="{FF2B5EF4-FFF2-40B4-BE49-F238E27FC236}">
                  <a16:creationId xmlns:a16="http://schemas.microsoft.com/office/drawing/2014/main" id="{614C63E7-2917-4029-AFF4-619DBC72C97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48" name="Shape 22">
                <a:extLst>
                  <a:ext uri="{FF2B5EF4-FFF2-40B4-BE49-F238E27FC236}">
                    <a16:creationId xmlns:a16="http://schemas.microsoft.com/office/drawing/2014/main" id="{61AA9F8D-2A20-4E6B-8CFD-6F3FB8CE6E5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49" name="Shape 23">
                <a:extLst>
                  <a:ext uri="{FF2B5EF4-FFF2-40B4-BE49-F238E27FC236}">
                    <a16:creationId xmlns:a16="http://schemas.microsoft.com/office/drawing/2014/main" id="{F648D2C5-12BE-4F24-80EB-A1DAD4D7F24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50" name="Shape 2">
          <a:extLst>
            <a:ext uri="{FF2B5EF4-FFF2-40B4-BE49-F238E27FC236}">
              <a16:creationId xmlns:a16="http://schemas.microsoft.com/office/drawing/2014/main" id="{45E5FED8-40E0-4B88-B5A4-EE1A02B7CF1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51" name="Shape 24">
            <a:extLst>
              <a:ext uri="{FF2B5EF4-FFF2-40B4-BE49-F238E27FC236}">
                <a16:creationId xmlns:a16="http://schemas.microsoft.com/office/drawing/2014/main" id="{6032C713-5507-4093-9199-ABB0F39373B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52" name="Shape 4">
              <a:extLst>
                <a:ext uri="{FF2B5EF4-FFF2-40B4-BE49-F238E27FC236}">
                  <a16:creationId xmlns:a16="http://schemas.microsoft.com/office/drawing/2014/main" id="{3D229B62-114E-4EB3-8FDD-6919E63597A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53" name="Shape 25">
              <a:extLst>
                <a:ext uri="{FF2B5EF4-FFF2-40B4-BE49-F238E27FC236}">
                  <a16:creationId xmlns:a16="http://schemas.microsoft.com/office/drawing/2014/main" id="{6B0579C5-562B-4762-B717-5BE42229B6C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54" name="Shape 26">
                <a:extLst>
                  <a:ext uri="{FF2B5EF4-FFF2-40B4-BE49-F238E27FC236}">
                    <a16:creationId xmlns:a16="http://schemas.microsoft.com/office/drawing/2014/main" id="{B912E63E-B179-4D25-AAA9-579530EEE98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55" name="Shape 27">
                <a:extLst>
                  <a:ext uri="{FF2B5EF4-FFF2-40B4-BE49-F238E27FC236}">
                    <a16:creationId xmlns:a16="http://schemas.microsoft.com/office/drawing/2014/main" id="{4FA7AC22-8F1E-458B-A5D7-386139AB5D0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56" name="Shape 2">
          <a:extLst>
            <a:ext uri="{FF2B5EF4-FFF2-40B4-BE49-F238E27FC236}">
              <a16:creationId xmlns:a16="http://schemas.microsoft.com/office/drawing/2014/main" id="{85499455-E6EB-41B7-8825-233C2238282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57" name="Shape 28">
            <a:extLst>
              <a:ext uri="{FF2B5EF4-FFF2-40B4-BE49-F238E27FC236}">
                <a16:creationId xmlns:a16="http://schemas.microsoft.com/office/drawing/2014/main" id="{AAC0FE0E-3BB4-474F-A356-8283C2CBE7C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58" name="Shape 4">
              <a:extLst>
                <a:ext uri="{FF2B5EF4-FFF2-40B4-BE49-F238E27FC236}">
                  <a16:creationId xmlns:a16="http://schemas.microsoft.com/office/drawing/2014/main" id="{A4382587-E8B1-470F-A9FB-1C3A23B7C8F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59" name="Shape 29">
              <a:extLst>
                <a:ext uri="{FF2B5EF4-FFF2-40B4-BE49-F238E27FC236}">
                  <a16:creationId xmlns:a16="http://schemas.microsoft.com/office/drawing/2014/main" id="{52A962C4-88D7-4E6A-BF89-8478B060292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60" name="Shape 30">
                <a:extLst>
                  <a:ext uri="{FF2B5EF4-FFF2-40B4-BE49-F238E27FC236}">
                    <a16:creationId xmlns:a16="http://schemas.microsoft.com/office/drawing/2014/main" id="{F7E95E28-4684-4D33-89CD-077D3654401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61" name="Shape 31">
                <a:extLst>
                  <a:ext uri="{FF2B5EF4-FFF2-40B4-BE49-F238E27FC236}">
                    <a16:creationId xmlns:a16="http://schemas.microsoft.com/office/drawing/2014/main" id="{6A3A8C91-DCB5-4088-B318-C9F4741A90B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62" name="Shape 2">
          <a:extLst>
            <a:ext uri="{FF2B5EF4-FFF2-40B4-BE49-F238E27FC236}">
              <a16:creationId xmlns:a16="http://schemas.microsoft.com/office/drawing/2014/main" id="{3E0B8030-3897-4662-8257-7E326D9D9F5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63" name="Shape 3">
            <a:extLst>
              <a:ext uri="{FF2B5EF4-FFF2-40B4-BE49-F238E27FC236}">
                <a16:creationId xmlns:a16="http://schemas.microsoft.com/office/drawing/2014/main" id="{BF87CA16-AEE4-424A-8796-CC5C6371D80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64" name="Shape 4">
              <a:extLst>
                <a:ext uri="{FF2B5EF4-FFF2-40B4-BE49-F238E27FC236}">
                  <a16:creationId xmlns:a16="http://schemas.microsoft.com/office/drawing/2014/main" id="{56C1C917-64C4-47B3-9528-1C8EE38C581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65" name="Shape 5">
              <a:extLst>
                <a:ext uri="{FF2B5EF4-FFF2-40B4-BE49-F238E27FC236}">
                  <a16:creationId xmlns:a16="http://schemas.microsoft.com/office/drawing/2014/main" id="{DA2B0CC3-F68B-4E6F-A184-11E525202E3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66" name="Shape 6">
                <a:extLst>
                  <a:ext uri="{FF2B5EF4-FFF2-40B4-BE49-F238E27FC236}">
                    <a16:creationId xmlns:a16="http://schemas.microsoft.com/office/drawing/2014/main" id="{1EC32EED-91AF-40A1-8E13-030B9D5FEF7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67" name="Shape 7">
                <a:extLst>
                  <a:ext uri="{FF2B5EF4-FFF2-40B4-BE49-F238E27FC236}">
                    <a16:creationId xmlns:a16="http://schemas.microsoft.com/office/drawing/2014/main" id="{C809BF42-7875-4208-955D-B2A21883E93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68" name="Shape 2">
          <a:extLst>
            <a:ext uri="{FF2B5EF4-FFF2-40B4-BE49-F238E27FC236}">
              <a16:creationId xmlns:a16="http://schemas.microsoft.com/office/drawing/2014/main" id="{455F8BBB-0DC9-4951-A2AD-859D59B2F0C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69" name="Shape 8">
            <a:extLst>
              <a:ext uri="{FF2B5EF4-FFF2-40B4-BE49-F238E27FC236}">
                <a16:creationId xmlns:a16="http://schemas.microsoft.com/office/drawing/2014/main" id="{815A1D3C-6962-4210-B8BC-8597E586218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70" name="Shape 4">
              <a:extLst>
                <a:ext uri="{FF2B5EF4-FFF2-40B4-BE49-F238E27FC236}">
                  <a16:creationId xmlns:a16="http://schemas.microsoft.com/office/drawing/2014/main" id="{1111BCC5-512F-4450-BF61-5BDE1AC6E04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71" name="Shape 9">
              <a:extLst>
                <a:ext uri="{FF2B5EF4-FFF2-40B4-BE49-F238E27FC236}">
                  <a16:creationId xmlns:a16="http://schemas.microsoft.com/office/drawing/2014/main" id="{5874DC2E-B861-47FD-A78C-B4D64A392CB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72" name="Shape 10">
                <a:extLst>
                  <a:ext uri="{FF2B5EF4-FFF2-40B4-BE49-F238E27FC236}">
                    <a16:creationId xmlns:a16="http://schemas.microsoft.com/office/drawing/2014/main" id="{9C500253-B3DA-4CA7-89EA-D7834AD30FD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73" name="Shape 11">
                <a:extLst>
                  <a:ext uri="{FF2B5EF4-FFF2-40B4-BE49-F238E27FC236}">
                    <a16:creationId xmlns:a16="http://schemas.microsoft.com/office/drawing/2014/main" id="{5C61511A-8478-40AF-93E3-00458D78B21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74" name="Shape 2">
          <a:extLst>
            <a:ext uri="{FF2B5EF4-FFF2-40B4-BE49-F238E27FC236}">
              <a16:creationId xmlns:a16="http://schemas.microsoft.com/office/drawing/2014/main" id="{1A8FCDCB-FFF6-45FD-BE1E-E02A9C7C5F9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75" name="Shape 12">
            <a:extLst>
              <a:ext uri="{FF2B5EF4-FFF2-40B4-BE49-F238E27FC236}">
                <a16:creationId xmlns:a16="http://schemas.microsoft.com/office/drawing/2014/main" id="{ADCBC841-2FFD-442F-A76C-6DA97F07A9F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76" name="Shape 4">
              <a:extLst>
                <a:ext uri="{FF2B5EF4-FFF2-40B4-BE49-F238E27FC236}">
                  <a16:creationId xmlns:a16="http://schemas.microsoft.com/office/drawing/2014/main" id="{8A09554E-9791-405D-A923-24B71752E93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77" name="Shape 13">
              <a:extLst>
                <a:ext uri="{FF2B5EF4-FFF2-40B4-BE49-F238E27FC236}">
                  <a16:creationId xmlns:a16="http://schemas.microsoft.com/office/drawing/2014/main" id="{CC3533DA-BB16-4FD8-88D4-4649E46A061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78" name="Shape 14">
                <a:extLst>
                  <a:ext uri="{FF2B5EF4-FFF2-40B4-BE49-F238E27FC236}">
                    <a16:creationId xmlns:a16="http://schemas.microsoft.com/office/drawing/2014/main" id="{79034CFF-E10F-4F36-B0CD-2D486F3D556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79" name="Shape 15">
                <a:extLst>
                  <a:ext uri="{FF2B5EF4-FFF2-40B4-BE49-F238E27FC236}">
                    <a16:creationId xmlns:a16="http://schemas.microsoft.com/office/drawing/2014/main" id="{53303BB5-94A4-4B12-9176-B5DCCE1CB4C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80" name="Shape 2">
          <a:extLst>
            <a:ext uri="{FF2B5EF4-FFF2-40B4-BE49-F238E27FC236}">
              <a16:creationId xmlns:a16="http://schemas.microsoft.com/office/drawing/2014/main" id="{026DA47C-9468-4EAE-944F-B0E96AFF9C2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81" name="Shape 16">
            <a:extLst>
              <a:ext uri="{FF2B5EF4-FFF2-40B4-BE49-F238E27FC236}">
                <a16:creationId xmlns:a16="http://schemas.microsoft.com/office/drawing/2014/main" id="{2C45DBEF-AEE8-43D4-AE8E-F1E276BD653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82" name="Shape 4">
              <a:extLst>
                <a:ext uri="{FF2B5EF4-FFF2-40B4-BE49-F238E27FC236}">
                  <a16:creationId xmlns:a16="http://schemas.microsoft.com/office/drawing/2014/main" id="{35376F4A-0053-492D-90E6-CC4F917DF95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83" name="Shape 17">
              <a:extLst>
                <a:ext uri="{FF2B5EF4-FFF2-40B4-BE49-F238E27FC236}">
                  <a16:creationId xmlns:a16="http://schemas.microsoft.com/office/drawing/2014/main" id="{EADB8479-4666-4575-9D16-0CD4DFC0F44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84" name="Shape 18">
                <a:extLst>
                  <a:ext uri="{FF2B5EF4-FFF2-40B4-BE49-F238E27FC236}">
                    <a16:creationId xmlns:a16="http://schemas.microsoft.com/office/drawing/2014/main" id="{A98CD530-5A5A-43E9-8AAE-9BDB63FC36B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85" name="Shape 19">
                <a:extLst>
                  <a:ext uri="{FF2B5EF4-FFF2-40B4-BE49-F238E27FC236}">
                    <a16:creationId xmlns:a16="http://schemas.microsoft.com/office/drawing/2014/main" id="{4C5118DE-350A-4D9C-95CB-30B32087583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86" name="Shape 2">
          <a:extLst>
            <a:ext uri="{FF2B5EF4-FFF2-40B4-BE49-F238E27FC236}">
              <a16:creationId xmlns:a16="http://schemas.microsoft.com/office/drawing/2014/main" id="{C953AF5D-4C54-446F-AB66-2BD7E52E60A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87" name="Shape 20">
            <a:extLst>
              <a:ext uri="{FF2B5EF4-FFF2-40B4-BE49-F238E27FC236}">
                <a16:creationId xmlns:a16="http://schemas.microsoft.com/office/drawing/2014/main" id="{5F9C39C7-B841-4B72-BE99-826EF7DCBF3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88" name="Shape 4">
              <a:extLst>
                <a:ext uri="{FF2B5EF4-FFF2-40B4-BE49-F238E27FC236}">
                  <a16:creationId xmlns:a16="http://schemas.microsoft.com/office/drawing/2014/main" id="{64384CC2-66FF-475E-AD85-B7C839B5DD9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89" name="Shape 21">
              <a:extLst>
                <a:ext uri="{FF2B5EF4-FFF2-40B4-BE49-F238E27FC236}">
                  <a16:creationId xmlns:a16="http://schemas.microsoft.com/office/drawing/2014/main" id="{FC161A72-DEBF-4E6A-9A8B-9BCCE75E8B5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90" name="Shape 22">
                <a:extLst>
                  <a:ext uri="{FF2B5EF4-FFF2-40B4-BE49-F238E27FC236}">
                    <a16:creationId xmlns:a16="http://schemas.microsoft.com/office/drawing/2014/main" id="{DEC8E312-9AC5-4473-908B-C9A825A9763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91" name="Shape 23">
                <a:extLst>
                  <a:ext uri="{FF2B5EF4-FFF2-40B4-BE49-F238E27FC236}">
                    <a16:creationId xmlns:a16="http://schemas.microsoft.com/office/drawing/2014/main" id="{8A2BA7CB-9372-4D35-B44B-9220F3A42E6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92" name="Shape 2">
          <a:extLst>
            <a:ext uri="{FF2B5EF4-FFF2-40B4-BE49-F238E27FC236}">
              <a16:creationId xmlns:a16="http://schemas.microsoft.com/office/drawing/2014/main" id="{6EDD097E-8E94-4691-A7BF-CA30C11C4DC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93" name="Shape 24">
            <a:extLst>
              <a:ext uri="{FF2B5EF4-FFF2-40B4-BE49-F238E27FC236}">
                <a16:creationId xmlns:a16="http://schemas.microsoft.com/office/drawing/2014/main" id="{A4F65280-5463-4A48-9AB9-B5689AD6A1C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394" name="Shape 4">
              <a:extLst>
                <a:ext uri="{FF2B5EF4-FFF2-40B4-BE49-F238E27FC236}">
                  <a16:creationId xmlns:a16="http://schemas.microsoft.com/office/drawing/2014/main" id="{89D4D72D-5363-4814-889F-0898530AC55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395" name="Shape 25">
              <a:extLst>
                <a:ext uri="{FF2B5EF4-FFF2-40B4-BE49-F238E27FC236}">
                  <a16:creationId xmlns:a16="http://schemas.microsoft.com/office/drawing/2014/main" id="{A7C74B91-6305-4376-80B4-45358701D1F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396" name="Shape 26">
                <a:extLst>
                  <a:ext uri="{FF2B5EF4-FFF2-40B4-BE49-F238E27FC236}">
                    <a16:creationId xmlns:a16="http://schemas.microsoft.com/office/drawing/2014/main" id="{5C8085B5-69E1-42D9-9028-BBC060C5267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97" name="Shape 27">
                <a:extLst>
                  <a:ext uri="{FF2B5EF4-FFF2-40B4-BE49-F238E27FC236}">
                    <a16:creationId xmlns:a16="http://schemas.microsoft.com/office/drawing/2014/main" id="{92FA617E-8EAE-4451-86FB-54BF9E2803C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398" name="Shape 2">
          <a:extLst>
            <a:ext uri="{FF2B5EF4-FFF2-40B4-BE49-F238E27FC236}">
              <a16:creationId xmlns:a16="http://schemas.microsoft.com/office/drawing/2014/main" id="{28E9853A-A8A7-4BC0-9568-D7CB541C384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399" name="Shape 28">
            <a:extLst>
              <a:ext uri="{FF2B5EF4-FFF2-40B4-BE49-F238E27FC236}">
                <a16:creationId xmlns:a16="http://schemas.microsoft.com/office/drawing/2014/main" id="{9E62561A-D25A-4D2B-80A0-52D2AFA9E21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00" name="Shape 4">
              <a:extLst>
                <a:ext uri="{FF2B5EF4-FFF2-40B4-BE49-F238E27FC236}">
                  <a16:creationId xmlns:a16="http://schemas.microsoft.com/office/drawing/2014/main" id="{41DFE9A7-F25F-4016-A2D5-1D7B2753F9D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01" name="Shape 29">
              <a:extLst>
                <a:ext uri="{FF2B5EF4-FFF2-40B4-BE49-F238E27FC236}">
                  <a16:creationId xmlns:a16="http://schemas.microsoft.com/office/drawing/2014/main" id="{FC263F59-4A8A-471B-8DE9-6AB6DF90D67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02" name="Shape 30">
                <a:extLst>
                  <a:ext uri="{FF2B5EF4-FFF2-40B4-BE49-F238E27FC236}">
                    <a16:creationId xmlns:a16="http://schemas.microsoft.com/office/drawing/2014/main" id="{F02CCA9B-1A0C-4775-9590-AFEFD3CFE5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03" name="Shape 31">
                <a:extLst>
                  <a:ext uri="{FF2B5EF4-FFF2-40B4-BE49-F238E27FC236}">
                    <a16:creationId xmlns:a16="http://schemas.microsoft.com/office/drawing/2014/main" id="{B8ABCEF8-748B-44AC-B0D3-C3A1597DAD1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04" name="Shape 2">
          <a:extLst>
            <a:ext uri="{FF2B5EF4-FFF2-40B4-BE49-F238E27FC236}">
              <a16:creationId xmlns:a16="http://schemas.microsoft.com/office/drawing/2014/main" id="{B4798340-FEAC-41DC-8AB1-E2469DBFC57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05" name="Shape 3">
            <a:extLst>
              <a:ext uri="{FF2B5EF4-FFF2-40B4-BE49-F238E27FC236}">
                <a16:creationId xmlns:a16="http://schemas.microsoft.com/office/drawing/2014/main" id="{BFC5A95D-8359-4B73-8A3C-AECD6CCEBA4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06" name="Shape 4">
              <a:extLst>
                <a:ext uri="{FF2B5EF4-FFF2-40B4-BE49-F238E27FC236}">
                  <a16:creationId xmlns:a16="http://schemas.microsoft.com/office/drawing/2014/main" id="{829BFA2F-12A7-4952-A288-0554E683304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07" name="Shape 5">
              <a:extLst>
                <a:ext uri="{FF2B5EF4-FFF2-40B4-BE49-F238E27FC236}">
                  <a16:creationId xmlns:a16="http://schemas.microsoft.com/office/drawing/2014/main" id="{5FBBA03E-D27E-450F-8554-A2FFF56CEE5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08" name="Shape 6">
                <a:extLst>
                  <a:ext uri="{FF2B5EF4-FFF2-40B4-BE49-F238E27FC236}">
                    <a16:creationId xmlns:a16="http://schemas.microsoft.com/office/drawing/2014/main" id="{DDE64AA9-F17D-4114-B178-2D381B82CB5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09" name="Shape 7">
                <a:extLst>
                  <a:ext uri="{FF2B5EF4-FFF2-40B4-BE49-F238E27FC236}">
                    <a16:creationId xmlns:a16="http://schemas.microsoft.com/office/drawing/2014/main" id="{970902EA-5006-4723-A709-5FD9F10D0A3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10" name="Shape 2">
          <a:extLst>
            <a:ext uri="{FF2B5EF4-FFF2-40B4-BE49-F238E27FC236}">
              <a16:creationId xmlns:a16="http://schemas.microsoft.com/office/drawing/2014/main" id="{164DC807-3EA2-450C-89AC-30544D4B22B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11" name="Shape 8">
            <a:extLst>
              <a:ext uri="{FF2B5EF4-FFF2-40B4-BE49-F238E27FC236}">
                <a16:creationId xmlns:a16="http://schemas.microsoft.com/office/drawing/2014/main" id="{3A0AC9D5-5C6E-41FC-BF78-833E2FD81DE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12" name="Shape 4">
              <a:extLst>
                <a:ext uri="{FF2B5EF4-FFF2-40B4-BE49-F238E27FC236}">
                  <a16:creationId xmlns:a16="http://schemas.microsoft.com/office/drawing/2014/main" id="{843ADBA2-BA44-4880-BF7D-C54974FE0A0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13" name="Shape 9">
              <a:extLst>
                <a:ext uri="{FF2B5EF4-FFF2-40B4-BE49-F238E27FC236}">
                  <a16:creationId xmlns:a16="http://schemas.microsoft.com/office/drawing/2014/main" id="{D2AD7A3D-7241-4068-B0B1-1ECB82566BC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14" name="Shape 10">
                <a:extLst>
                  <a:ext uri="{FF2B5EF4-FFF2-40B4-BE49-F238E27FC236}">
                    <a16:creationId xmlns:a16="http://schemas.microsoft.com/office/drawing/2014/main" id="{DC6A37C8-4E56-4841-B022-1D1533031E0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15" name="Shape 11">
                <a:extLst>
                  <a:ext uri="{FF2B5EF4-FFF2-40B4-BE49-F238E27FC236}">
                    <a16:creationId xmlns:a16="http://schemas.microsoft.com/office/drawing/2014/main" id="{5990D151-212E-4D69-9D4D-94F38769E9C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16" name="Shape 2">
          <a:extLst>
            <a:ext uri="{FF2B5EF4-FFF2-40B4-BE49-F238E27FC236}">
              <a16:creationId xmlns:a16="http://schemas.microsoft.com/office/drawing/2014/main" id="{55C7D976-ACBE-409F-B44C-408D59EB0CA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17" name="Shape 12">
            <a:extLst>
              <a:ext uri="{FF2B5EF4-FFF2-40B4-BE49-F238E27FC236}">
                <a16:creationId xmlns:a16="http://schemas.microsoft.com/office/drawing/2014/main" id="{D3DA52EC-2BF8-431C-B111-3916B58B59F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18" name="Shape 4">
              <a:extLst>
                <a:ext uri="{FF2B5EF4-FFF2-40B4-BE49-F238E27FC236}">
                  <a16:creationId xmlns:a16="http://schemas.microsoft.com/office/drawing/2014/main" id="{2C81EC51-470C-4255-9B4A-6A22C1376F5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19" name="Shape 13">
              <a:extLst>
                <a:ext uri="{FF2B5EF4-FFF2-40B4-BE49-F238E27FC236}">
                  <a16:creationId xmlns:a16="http://schemas.microsoft.com/office/drawing/2014/main" id="{02183F21-A8C5-47CC-A841-9FADE348DC5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20" name="Shape 14">
                <a:extLst>
                  <a:ext uri="{FF2B5EF4-FFF2-40B4-BE49-F238E27FC236}">
                    <a16:creationId xmlns:a16="http://schemas.microsoft.com/office/drawing/2014/main" id="{2CC5FEDA-D19C-4BE9-B75E-1B44A690002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21" name="Shape 15">
                <a:extLst>
                  <a:ext uri="{FF2B5EF4-FFF2-40B4-BE49-F238E27FC236}">
                    <a16:creationId xmlns:a16="http://schemas.microsoft.com/office/drawing/2014/main" id="{78633283-06AD-4769-BEC9-529940ECBFE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22" name="Shape 2">
          <a:extLst>
            <a:ext uri="{FF2B5EF4-FFF2-40B4-BE49-F238E27FC236}">
              <a16:creationId xmlns:a16="http://schemas.microsoft.com/office/drawing/2014/main" id="{5F844BBB-D654-4D24-ABDE-53157C2F168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23" name="Shape 16">
            <a:extLst>
              <a:ext uri="{FF2B5EF4-FFF2-40B4-BE49-F238E27FC236}">
                <a16:creationId xmlns:a16="http://schemas.microsoft.com/office/drawing/2014/main" id="{96C4C2FC-2DF5-4959-BE3C-9FD6040168B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24" name="Shape 4">
              <a:extLst>
                <a:ext uri="{FF2B5EF4-FFF2-40B4-BE49-F238E27FC236}">
                  <a16:creationId xmlns:a16="http://schemas.microsoft.com/office/drawing/2014/main" id="{593321A2-6775-4582-AACF-EB8268A3BF6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25" name="Shape 17">
              <a:extLst>
                <a:ext uri="{FF2B5EF4-FFF2-40B4-BE49-F238E27FC236}">
                  <a16:creationId xmlns:a16="http://schemas.microsoft.com/office/drawing/2014/main" id="{DB8B5143-DAA5-4F3D-87D4-96DADB01373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26" name="Shape 18">
                <a:extLst>
                  <a:ext uri="{FF2B5EF4-FFF2-40B4-BE49-F238E27FC236}">
                    <a16:creationId xmlns:a16="http://schemas.microsoft.com/office/drawing/2014/main" id="{7396665C-DEEF-4DDE-915D-A24E775C12E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27" name="Shape 19">
                <a:extLst>
                  <a:ext uri="{FF2B5EF4-FFF2-40B4-BE49-F238E27FC236}">
                    <a16:creationId xmlns:a16="http://schemas.microsoft.com/office/drawing/2014/main" id="{435460FF-2B42-4E60-8770-EA90F0E23FC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28" name="Shape 2">
          <a:extLst>
            <a:ext uri="{FF2B5EF4-FFF2-40B4-BE49-F238E27FC236}">
              <a16:creationId xmlns:a16="http://schemas.microsoft.com/office/drawing/2014/main" id="{E644AA73-CF77-41DD-92C5-A6F971C8ED0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29" name="Shape 20">
            <a:extLst>
              <a:ext uri="{FF2B5EF4-FFF2-40B4-BE49-F238E27FC236}">
                <a16:creationId xmlns:a16="http://schemas.microsoft.com/office/drawing/2014/main" id="{CA5779F5-F1AE-4EDA-B399-EA1D6A87CD1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30" name="Shape 4">
              <a:extLst>
                <a:ext uri="{FF2B5EF4-FFF2-40B4-BE49-F238E27FC236}">
                  <a16:creationId xmlns:a16="http://schemas.microsoft.com/office/drawing/2014/main" id="{C7E50B84-C6BE-4B3D-AE6D-21C2841A5CE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31" name="Shape 21">
              <a:extLst>
                <a:ext uri="{FF2B5EF4-FFF2-40B4-BE49-F238E27FC236}">
                  <a16:creationId xmlns:a16="http://schemas.microsoft.com/office/drawing/2014/main" id="{EC155477-4170-46A3-A512-4B68CE25C60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32" name="Shape 22">
                <a:extLst>
                  <a:ext uri="{FF2B5EF4-FFF2-40B4-BE49-F238E27FC236}">
                    <a16:creationId xmlns:a16="http://schemas.microsoft.com/office/drawing/2014/main" id="{FEAA676E-3A65-4928-BB90-91198C1BBAE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33" name="Shape 23">
                <a:extLst>
                  <a:ext uri="{FF2B5EF4-FFF2-40B4-BE49-F238E27FC236}">
                    <a16:creationId xmlns:a16="http://schemas.microsoft.com/office/drawing/2014/main" id="{5F30A238-D9B3-48B9-82DB-630815D7322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34" name="Shape 2">
          <a:extLst>
            <a:ext uri="{FF2B5EF4-FFF2-40B4-BE49-F238E27FC236}">
              <a16:creationId xmlns:a16="http://schemas.microsoft.com/office/drawing/2014/main" id="{D6271480-58F3-4FFF-825D-ABC792BDD46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35" name="Shape 24">
            <a:extLst>
              <a:ext uri="{FF2B5EF4-FFF2-40B4-BE49-F238E27FC236}">
                <a16:creationId xmlns:a16="http://schemas.microsoft.com/office/drawing/2014/main" id="{448C3CCE-3B60-4A97-A489-D9CE097682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36" name="Shape 4">
              <a:extLst>
                <a:ext uri="{FF2B5EF4-FFF2-40B4-BE49-F238E27FC236}">
                  <a16:creationId xmlns:a16="http://schemas.microsoft.com/office/drawing/2014/main" id="{3321FBB6-57E7-42A1-AAF1-67DFF70A0A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37" name="Shape 25">
              <a:extLst>
                <a:ext uri="{FF2B5EF4-FFF2-40B4-BE49-F238E27FC236}">
                  <a16:creationId xmlns:a16="http://schemas.microsoft.com/office/drawing/2014/main" id="{E34F6611-4CDF-4FD1-8CB3-339E659FCF6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38" name="Shape 26">
                <a:extLst>
                  <a:ext uri="{FF2B5EF4-FFF2-40B4-BE49-F238E27FC236}">
                    <a16:creationId xmlns:a16="http://schemas.microsoft.com/office/drawing/2014/main" id="{53E0E00C-5E5D-498C-8FAA-BFD8D4A9B97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39" name="Shape 27">
                <a:extLst>
                  <a:ext uri="{FF2B5EF4-FFF2-40B4-BE49-F238E27FC236}">
                    <a16:creationId xmlns:a16="http://schemas.microsoft.com/office/drawing/2014/main" id="{702D3313-85DF-42BB-B68F-47352EAEB5C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40" name="Shape 2">
          <a:extLst>
            <a:ext uri="{FF2B5EF4-FFF2-40B4-BE49-F238E27FC236}">
              <a16:creationId xmlns:a16="http://schemas.microsoft.com/office/drawing/2014/main" id="{F3D3A78A-F86F-484F-86C0-58A29DEB179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41" name="Shape 28">
            <a:extLst>
              <a:ext uri="{FF2B5EF4-FFF2-40B4-BE49-F238E27FC236}">
                <a16:creationId xmlns:a16="http://schemas.microsoft.com/office/drawing/2014/main" id="{9C70EE33-7797-4B39-8ED8-295EC1D0E9C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42" name="Shape 4">
              <a:extLst>
                <a:ext uri="{FF2B5EF4-FFF2-40B4-BE49-F238E27FC236}">
                  <a16:creationId xmlns:a16="http://schemas.microsoft.com/office/drawing/2014/main" id="{077D78A3-788B-48D7-A4B4-479B4E22E3C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43" name="Shape 29">
              <a:extLst>
                <a:ext uri="{FF2B5EF4-FFF2-40B4-BE49-F238E27FC236}">
                  <a16:creationId xmlns:a16="http://schemas.microsoft.com/office/drawing/2014/main" id="{C3DC09D7-4057-4446-A15C-E9024C5114D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44" name="Shape 30">
                <a:extLst>
                  <a:ext uri="{FF2B5EF4-FFF2-40B4-BE49-F238E27FC236}">
                    <a16:creationId xmlns:a16="http://schemas.microsoft.com/office/drawing/2014/main" id="{5A49AB4B-7FA1-45FA-8F7F-51C2C52CF28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45" name="Shape 31">
                <a:extLst>
                  <a:ext uri="{FF2B5EF4-FFF2-40B4-BE49-F238E27FC236}">
                    <a16:creationId xmlns:a16="http://schemas.microsoft.com/office/drawing/2014/main" id="{D4C102B8-837C-4FC8-8921-DFF7C0F19BB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46" name="Shape 2">
          <a:extLst>
            <a:ext uri="{FF2B5EF4-FFF2-40B4-BE49-F238E27FC236}">
              <a16:creationId xmlns:a16="http://schemas.microsoft.com/office/drawing/2014/main" id="{A8D2BAEA-4E50-4642-BF47-55DE1D6F706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47" name="Shape 3">
            <a:extLst>
              <a:ext uri="{FF2B5EF4-FFF2-40B4-BE49-F238E27FC236}">
                <a16:creationId xmlns:a16="http://schemas.microsoft.com/office/drawing/2014/main" id="{671288F8-DD5D-49F9-9A0F-87D7949EC44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48" name="Shape 4">
              <a:extLst>
                <a:ext uri="{FF2B5EF4-FFF2-40B4-BE49-F238E27FC236}">
                  <a16:creationId xmlns:a16="http://schemas.microsoft.com/office/drawing/2014/main" id="{E6627E91-F9A6-4086-B0E9-4732B2A6DFD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49" name="Shape 5">
              <a:extLst>
                <a:ext uri="{FF2B5EF4-FFF2-40B4-BE49-F238E27FC236}">
                  <a16:creationId xmlns:a16="http://schemas.microsoft.com/office/drawing/2014/main" id="{EAD15DD2-989D-44D6-937E-149B1672189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50" name="Shape 6">
                <a:extLst>
                  <a:ext uri="{FF2B5EF4-FFF2-40B4-BE49-F238E27FC236}">
                    <a16:creationId xmlns:a16="http://schemas.microsoft.com/office/drawing/2014/main" id="{9A2F01F1-A7ED-4775-AFAC-835709A4B82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51" name="Shape 7">
                <a:extLst>
                  <a:ext uri="{FF2B5EF4-FFF2-40B4-BE49-F238E27FC236}">
                    <a16:creationId xmlns:a16="http://schemas.microsoft.com/office/drawing/2014/main" id="{0C170D29-10EE-442A-8DCD-E2133E8C4EF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52" name="Shape 2">
          <a:extLst>
            <a:ext uri="{FF2B5EF4-FFF2-40B4-BE49-F238E27FC236}">
              <a16:creationId xmlns:a16="http://schemas.microsoft.com/office/drawing/2014/main" id="{3A62830F-AC6F-44AD-8B5A-6D45DE59431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53" name="Shape 8">
            <a:extLst>
              <a:ext uri="{FF2B5EF4-FFF2-40B4-BE49-F238E27FC236}">
                <a16:creationId xmlns:a16="http://schemas.microsoft.com/office/drawing/2014/main" id="{014E73B6-9233-47B9-BAA8-3A67F2DC862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54" name="Shape 4">
              <a:extLst>
                <a:ext uri="{FF2B5EF4-FFF2-40B4-BE49-F238E27FC236}">
                  <a16:creationId xmlns:a16="http://schemas.microsoft.com/office/drawing/2014/main" id="{7EC72D9C-E5E3-45E8-BE4F-1BE935C0A7A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55" name="Shape 9">
              <a:extLst>
                <a:ext uri="{FF2B5EF4-FFF2-40B4-BE49-F238E27FC236}">
                  <a16:creationId xmlns:a16="http://schemas.microsoft.com/office/drawing/2014/main" id="{653B1D2C-2FE5-4001-8A24-B0FE1829469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56" name="Shape 10">
                <a:extLst>
                  <a:ext uri="{FF2B5EF4-FFF2-40B4-BE49-F238E27FC236}">
                    <a16:creationId xmlns:a16="http://schemas.microsoft.com/office/drawing/2014/main" id="{CDF17200-B342-47CD-958F-7E06FBFAA58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57" name="Shape 11">
                <a:extLst>
                  <a:ext uri="{FF2B5EF4-FFF2-40B4-BE49-F238E27FC236}">
                    <a16:creationId xmlns:a16="http://schemas.microsoft.com/office/drawing/2014/main" id="{9CA6FA43-E82E-4A44-A4B0-3CD04204BDB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58" name="Shape 2">
          <a:extLst>
            <a:ext uri="{FF2B5EF4-FFF2-40B4-BE49-F238E27FC236}">
              <a16:creationId xmlns:a16="http://schemas.microsoft.com/office/drawing/2014/main" id="{DF1D66B2-A352-442D-AE92-38DE4142163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59" name="Shape 12">
            <a:extLst>
              <a:ext uri="{FF2B5EF4-FFF2-40B4-BE49-F238E27FC236}">
                <a16:creationId xmlns:a16="http://schemas.microsoft.com/office/drawing/2014/main" id="{3A974E8F-B06E-47D1-8226-2F9ADE2B015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60" name="Shape 4">
              <a:extLst>
                <a:ext uri="{FF2B5EF4-FFF2-40B4-BE49-F238E27FC236}">
                  <a16:creationId xmlns:a16="http://schemas.microsoft.com/office/drawing/2014/main" id="{5AF3DED9-B348-42CB-8409-A07EB9F1FFF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61" name="Shape 13">
              <a:extLst>
                <a:ext uri="{FF2B5EF4-FFF2-40B4-BE49-F238E27FC236}">
                  <a16:creationId xmlns:a16="http://schemas.microsoft.com/office/drawing/2014/main" id="{2AD7BE66-451E-4E64-8A8E-FC4CE76BF2E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62" name="Shape 14">
                <a:extLst>
                  <a:ext uri="{FF2B5EF4-FFF2-40B4-BE49-F238E27FC236}">
                    <a16:creationId xmlns:a16="http://schemas.microsoft.com/office/drawing/2014/main" id="{0AF80D46-78A2-4412-B9AF-54D2B5D3A7F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63" name="Shape 15">
                <a:extLst>
                  <a:ext uri="{FF2B5EF4-FFF2-40B4-BE49-F238E27FC236}">
                    <a16:creationId xmlns:a16="http://schemas.microsoft.com/office/drawing/2014/main" id="{F3385CDE-C4B0-4F6E-8CEE-5F68DDCEB8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64" name="Shape 2">
          <a:extLst>
            <a:ext uri="{FF2B5EF4-FFF2-40B4-BE49-F238E27FC236}">
              <a16:creationId xmlns:a16="http://schemas.microsoft.com/office/drawing/2014/main" id="{1B94F8DE-1965-4796-B906-360F3683566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65" name="Shape 16">
            <a:extLst>
              <a:ext uri="{FF2B5EF4-FFF2-40B4-BE49-F238E27FC236}">
                <a16:creationId xmlns:a16="http://schemas.microsoft.com/office/drawing/2014/main" id="{C3C2859E-0D96-47F0-A75F-C6E6B9F5120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66" name="Shape 4">
              <a:extLst>
                <a:ext uri="{FF2B5EF4-FFF2-40B4-BE49-F238E27FC236}">
                  <a16:creationId xmlns:a16="http://schemas.microsoft.com/office/drawing/2014/main" id="{C88E073F-02BD-4C00-A0D0-1329BA7AA30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67" name="Shape 17">
              <a:extLst>
                <a:ext uri="{FF2B5EF4-FFF2-40B4-BE49-F238E27FC236}">
                  <a16:creationId xmlns:a16="http://schemas.microsoft.com/office/drawing/2014/main" id="{897E3825-31AE-4F37-91B1-A5190F159D5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68" name="Shape 18">
                <a:extLst>
                  <a:ext uri="{FF2B5EF4-FFF2-40B4-BE49-F238E27FC236}">
                    <a16:creationId xmlns:a16="http://schemas.microsoft.com/office/drawing/2014/main" id="{FC262215-0E06-4898-B058-EB23D8E60FF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69" name="Shape 19">
                <a:extLst>
                  <a:ext uri="{FF2B5EF4-FFF2-40B4-BE49-F238E27FC236}">
                    <a16:creationId xmlns:a16="http://schemas.microsoft.com/office/drawing/2014/main" id="{6CDE0047-81E3-45B6-A725-501F5CB92DA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70" name="Shape 2">
          <a:extLst>
            <a:ext uri="{FF2B5EF4-FFF2-40B4-BE49-F238E27FC236}">
              <a16:creationId xmlns:a16="http://schemas.microsoft.com/office/drawing/2014/main" id="{6AE7E811-26E8-44B2-A9EE-2D47C418951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71" name="Shape 20">
            <a:extLst>
              <a:ext uri="{FF2B5EF4-FFF2-40B4-BE49-F238E27FC236}">
                <a16:creationId xmlns:a16="http://schemas.microsoft.com/office/drawing/2014/main" id="{97FE4277-4610-49C1-B603-E23EF583070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72" name="Shape 4">
              <a:extLst>
                <a:ext uri="{FF2B5EF4-FFF2-40B4-BE49-F238E27FC236}">
                  <a16:creationId xmlns:a16="http://schemas.microsoft.com/office/drawing/2014/main" id="{D33BD298-80CD-4EEF-9C13-DAC440D65E6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73" name="Shape 21">
              <a:extLst>
                <a:ext uri="{FF2B5EF4-FFF2-40B4-BE49-F238E27FC236}">
                  <a16:creationId xmlns:a16="http://schemas.microsoft.com/office/drawing/2014/main" id="{A360D6A6-50EF-4FC6-85B3-9582DBDB159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74" name="Shape 22">
                <a:extLst>
                  <a:ext uri="{FF2B5EF4-FFF2-40B4-BE49-F238E27FC236}">
                    <a16:creationId xmlns:a16="http://schemas.microsoft.com/office/drawing/2014/main" id="{F0E0EC0B-09EE-4FA0-B8C4-E43714CEAFB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75" name="Shape 23">
                <a:extLst>
                  <a:ext uri="{FF2B5EF4-FFF2-40B4-BE49-F238E27FC236}">
                    <a16:creationId xmlns:a16="http://schemas.microsoft.com/office/drawing/2014/main" id="{04CA84F9-8228-48CA-AC74-7A6EF0A1A93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76" name="Shape 2">
          <a:extLst>
            <a:ext uri="{FF2B5EF4-FFF2-40B4-BE49-F238E27FC236}">
              <a16:creationId xmlns:a16="http://schemas.microsoft.com/office/drawing/2014/main" id="{FEF6041B-F6C8-40EE-87AD-C173D450D3D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77" name="Shape 24">
            <a:extLst>
              <a:ext uri="{FF2B5EF4-FFF2-40B4-BE49-F238E27FC236}">
                <a16:creationId xmlns:a16="http://schemas.microsoft.com/office/drawing/2014/main" id="{660198C5-C784-4E26-9DC2-57CA174CF86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78" name="Shape 4">
              <a:extLst>
                <a:ext uri="{FF2B5EF4-FFF2-40B4-BE49-F238E27FC236}">
                  <a16:creationId xmlns:a16="http://schemas.microsoft.com/office/drawing/2014/main" id="{6292AA57-1179-4B5D-B8B6-E95DC07B502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79" name="Shape 25">
              <a:extLst>
                <a:ext uri="{FF2B5EF4-FFF2-40B4-BE49-F238E27FC236}">
                  <a16:creationId xmlns:a16="http://schemas.microsoft.com/office/drawing/2014/main" id="{E584EA85-D11C-4475-8A38-86D9C6CEFDC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80" name="Shape 26">
                <a:extLst>
                  <a:ext uri="{FF2B5EF4-FFF2-40B4-BE49-F238E27FC236}">
                    <a16:creationId xmlns:a16="http://schemas.microsoft.com/office/drawing/2014/main" id="{1425CDFE-5677-4C2E-9EFA-36A7E770EBF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81" name="Shape 27">
                <a:extLst>
                  <a:ext uri="{FF2B5EF4-FFF2-40B4-BE49-F238E27FC236}">
                    <a16:creationId xmlns:a16="http://schemas.microsoft.com/office/drawing/2014/main" id="{D57D6B8A-7954-4CBC-9C96-5469C20E3AC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82" name="Shape 2">
          <a:extLst>
            <a:ext uri="{FF2B5EF4-FFF2-40B4-BE49-F238E27FC236}">
              <a16:creationId xmlns:a16="http://schemas.microsoft.com/office/drawing/2014/main" id="{2130D5A0-F9F8-4CD1-856C-4DA502E8E7B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83" name="Shape 28">
            <a:extLst>
              <a:ext uri="{FF2B5EF4-FFF2-40B4-BE49-F238E27FC236}">
                <a16:creationId xmlns:a16="http://schemas.microsoft.com/office/drawing/2014/main" id="{D41D145D-07BF-4E12-A33F-CF923C9629D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84" name="Shape 4">
              <a:extLst>
                <a:ext uri="{FF2B5EF4-FFF2-40B4-BE49-F238E27FC236}">
                  <a16:creationId xmlns:a16="http://schemas.microsoft.com/office/drawing/2014/main" id="{C673D2E9-32DE-4937-B49B-D9E71E543B3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85" name="Shape 29">
              <a:extLst>
                <a:ext uri="{FF2B5EF4-FFF2-40B4-BE49-F238E27FC236}">
                  <a16:creationId xmlns:a16="http://schemas.microsoft.com/office/drawing/2014/main" id="{65F391D5-DFCA-42E6-A15D-2A72054BEFC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86" name="Shape 30">
                <a:extLst>
                  <a:ext uri="{FF2B5EF4-FFF2-40B4-BE49-F238E27FC236}">
                    <a16:creationId xmlns:a16="http://schemas.microsoft.com/office/drawing/2014/main" id="{201D29A1-38C7-469A-B339-778F066511F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87" name="Shape 31">
                <a:extLst>
                  <a:ext uri="{FF2B5EF4-FFF2-40B4-BE49-F238E27FC236}">
                    <a16:creationId xmlns:a16="http://schemas.microsoft.com/office/drawing/2014/main" id="{442711AA-8408-4DE3-98E9-E29678BC451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88" name="Shape 2">
          <a:extLst>
            <a:ext uri="{FF2B5EF4-FFF2-40B4-BE49-F238E27FC236}">
              <a16:creationId xmlns:a16="http://schemas.microsoft.com/office/drawing/2014/main" id="{CAEA780F-C281-450F-BB24-9DEBEDD3ED8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89" name="Shape 3">
            <a:extLst>
              <a:ext uri="{FF2B5EF4-FFF2-40B4-BE49-F238E27FC236}">
                <a16:creationId xmlns:a16="http://schemas.microsoft.com/office/drawing/2014/main" id="{CF2306DE-D59B-4274-B784-C6730AE7651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90" name="Shape 4">
              <a:extLst>
                <a:ext uri="{FF2B5EF4-FFF2-40B4-BE49-F238E27FC236}">
                  <a16:creationId xmlns:a16="http://schemas.microsoft.com/office/drawing/2014/main" id="{EDE16F98-E27A-49E8-BE2D-96BBDE2B46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91" name="Shape 5">
              <a:extLst>
                <a:ext uri="{FF2B5EF4-FFF2-40B4-BE49-F238E27FC236}">
                  <a16:creationId xmlns:a16="http://schemas.microsoft.com/office/drawing/2014/main" id="{10E3DAEC-89B1-4607-833F-BEAD9FD0CE9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92" name="Shape 6">
                <a:extLst>
                  <a:ext uri="{FF2B5EF4-FFF2-40B4-BE49-F238E27FC236}">
                    <a16:creationId xmlns:a16="http://schemas.microsoft.com/office/drawing/2014/main" id="{174F5344-F47E-46DE-A804-6BABEE4A290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93" name="Shape 7">
                <a:extLst>
                  <a:ext uri="{FF2B5EF4-FFF2-40B4-BE49-F238E27FC236}">
                    <a16:creationId xmlns:a16="http://schemas.microsoft.com/office/drawing/2014/main" id="{4DE9E229-088C-4B6D-AA46-C1335253E40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494" name="Shape 2">
          <a:extLst>
            <a:ext uri="{FF2B5EF4-FFF2-40B4-BE49-F238E27FC236}">
              <a16:creationId xmlns:a16="http://schemas.microsoft.com/office/drawing/2014/main" id="{85EB4BF4-F3FB-483B-8C91-27B5C1428F3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495" name="Shape 8">
            <a:extLst>
              <a:ext uri="{FF2B5EF4-FFF2-40B4-BE49-F238E27FC236}">
                <a16:creationId xmlns:a16="http://schemas.microsoft.com/office/drawing/2014/main" id="{2CA4526D-8AE6-4080-8C83-2BA3EEE1825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96" name="Shape 4">
              <a:extLst>
                <a:ext uri="{FF2B5EF4-FFF2-40B4-BE49-F238E27FC236}">
                  <a16:creationId xmlns:a16="http://schemas.microsoft.com/office/drawing/2014/main" id="{9745FE24-9562-4394-BA6A-DB40A90504C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497" name="Shape 9">
              <a:extLst>
                <a:ext uri="{FF2B5EF4-FFF2-40B4-BE49-F238E27FC236}">
                  <a16:creationId xmlns:a16="http://schemas.microsoft.com/office/drawing/2014/main" id="{E5AB9633-F119-4EC0-9C0D-555BEFD1CB9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498" name="Shape 10">
                <a:extLst>
                  <a:ext uri="{FF2B5EF4-FFF2-40B4-BE49-F238E27FC236}">
                    <a16:creationId xmlns:a16="http://schemas.microsoft.com/office/drawing/2014/main" id="{A36B8590-2C51-48FB-A2CF-C3973376DE6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499" name="Shape 11">
                <a:extLst>
                  <a:ext uri="{FF2B5EF4-FFF2-40B4-BE49-F238E27FC236}">
                    <a16:creationId xmlns:a16="http://schemas.microsoft.com/office/drawing/2014/main" id="{FFC448C7-FB16-4748-A55B-50C7E77C227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00" name="Shape 2">
          <a:extLst>
            <a:ext uri="{FF2B5EF4-FFF2-40B4-BE49-F238E27FC236}">
              <a16:creationId xmlns:a16="http://schemas.microsoft.com/office/drawing/2014/main" id="{13E5AC06-1BDF-43CB-9B27-BABF0F7C3E4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01" name="Shape 12">
            <a:extLst>
              <a:ext uri="{FF2B5EF4-FFF2-40B4-BE49-F238E27FC236}">
                <a16:creationId xmlns:a16="http://schemas.microsoft.com/office/drawing/2014/main" id="{D62A5488-F497-403F-AE50-3DCB0CA375B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02" name="Shape 4">
              <a:extLst>
                <a:ext uri="{FF2B5EF4-FFF2-40B4-BE49-F238E27FC236}">
                  <a16:creationId xmlns:a16="http://schemas.microsoft.com/office/drawing/2014/main" id="{FDACC49F-FE81-46D5-9CFE-018734F1B03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03" name="Shape 13">
              <a:extLst>
                <a:ext uri="{FF2B5EF4-FFF2-40B4-BE49-F238E27FC236}">
                  <a16:creationId xmlns:a16="http://schemas.microsoft.com/office/drawing/2014/main" id="{A9E018DF-C06B-4B6B-B104-5C034CD63B6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04" name="Shape 14">
                <a:extLst>
                  <a:ext uri="{FF2B5EF4-FFF2-40B4-BE49-F238E27FC236}">
                    <a16:creationId xmlns:a16="http://schemas.microsoft.com/office/drawing/2014/main" id="{6D3AAAB6-9C08-49A5-B4E5-765404AC8FD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05" name="Shape 15">
                <a:extLst>
                  <a:ext uri="{FF2B5EF4-FFF2-40B4-BE49-F238E27FC236}">
                    <a16:creationId xmlns:a16="http://schemas.microsoft.com/office/drawing/2014/main" id="{F8F66F36-63E0-4C15-9B0D-2E8DF4845F9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06" name="Shape 2">
          <a:extLst>
            <a:ext uri="{FF2B5EF4-FFF2-40B4-BE49-F238E27FC236}">
              <a16:creationId xmlns:a16="http://schemas.microsoft.com/office/drawing/2014/main" id="{29819EAF-4042-4517-BAE9-63477566FC6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07" name="Shape 16">
            <a:extLst>
              <a:ext uri="{FF2B5EF4-FFF2-40B4-BE49-F238E27FC236}">
                <a16:creationId xmlns:a16="http://schemas.microsoft.com/office/drawing/2014/main" id="{CD8F78D4-9360-4455-8A70-7C7FF5858FA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08" name="Shape 4">
              <a:extLst>
                <a:ext uri="{FF2B5EF4-FFF2-40B4-BE49-F238E27FC236}">
                  <a16:creationId xmlns:a16="http://schemas.microsoft.com/office/drawing/2014/main" id="{FBB563E9-B154-420E-B8E1-6727290F7A6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09" name="Shape 17">
              <a:extLst>
                <a:ext uri="{FF2B5EF4-FFF2-40B4-BE49-F238E27FC236}">
                  <a16:creationId xmlns:a16="http://schemas.microsoft.com/office/drawing/2014/main" id="{6CF8A017-4BD3-4C6A-ADDE-2B542507044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10" name="Shape 18">
                <a:extLst>
                  <a:ext uri="{FF2B5EF4-FFF2-40B4-BE49-F238E27FC236}">
                    <a16:creationId xmlns:a16="http://schemas.microsoft.com/office/drawing/2014/main" id="{2AB91F6F-E79F-49E1-8F8A-0725E27FB2E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11" name="Shape 19">
                <a:extLst>
                  <a:ext uri="{FF2B5EF4-FFF2-40B4-BE49-F238E27FC236}">
                    <a16:creationId xmlns:a16="http://schemas.microsoft.com/office/drawing/2014/main" id="{8835BFCF-82EE-47EC-BA57-E32BB1E2736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12" name="Shape 2">
          <a:extLst>
            <a:ext uri="{FF2B5EF4-FFF2-40B4-BE49-F238E27FC236}">
              <a16:creationId xmlns:a16="http://schemas.microsoft.com/office/drawing/2014/main" id="{71F8AAC4-925C-4CD4-B4FC-84060992B58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13" name="Shape 20">
            <a:extLst>
              <a:ext uri="{FF2B5EF4-FFF2-40B4-BE49-F238E27FC236}">
                <a16:creationId xmlns:a16="http://schemas.microsoft.com/office/drawing/2014/main" id="{AABE13FE-1580-4A39-87C5-37AA441CD48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14" name="Shape 4">
              <a:extLst>
                <a:ext uri="{FF2B5EF4-FFF2-40B4-BE49-F238E27FC236}">
                  <a16:creationId xmlns:a16="http://schemas.microsoft.com/office/drawing/2014/main" id="{4314D876-0846-491B-BFCC-ED2DF51D1E7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15" name="Shape 21">
              <a:extLst>
                <a:ext uri="{FF2B5EF4-FFF2-40B4-BE49-F238E27FC236}">
                  <a16:creationId xmlns:a16="http://schemas.microsoft.com/office/drawing/2014/main" id="{16F196A8-3FBC-4B1A-A173-62499ABDCA6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16" name="Shape 22">
                <a:extLst>
                  <a:ext uri="{FF2B5EF4-FFF2-40B4-BE49-F238E27FC236}">
                    <a16:creationId xmlns:a16="http://schemas.microsoft.com/office/drawing/2014/main" id="{EF4880B1-AAD7-43B0-AB7A-21791EBC005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17" name="Shape 23">
                <a:extLst>
                  <a:ext uri="{FF2B5EF4-FFF2-40B4-BE49-F238E27FC236}">
                    <a16:creationId xmlns:a16="http://schemas.microsoft.com/office/drawing/2014/main" id="{F48ED058-A8CA-452F-AE40-CD4BEDA6089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18" name="Shape 2">
          <a:extLst>
            <a:ext uri="{FF2B5EF4-FFF2-40B4-BE49-F238E27FC236}">
              <a16:creationId xmlns:a16="http://schemas.microsoft.com/office/drawing/2014/main" id="{06959B3C-3049-4A81-AD10-0FEAFDE547F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19" name="Shape 24">
            <a:extLst>
              <a:ext uri="{FF2B5EF4-FFF2-40B4-BE49-F238E27FC236}">
                <a16:creationId xmlns:a16="http://schemas.microsoft.com/office/drawing/2014/main" id="{14A490AE-9255-4A6B-A8AF-B9FC0FAE0D6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20" name="Shape 4">
              <a:extLst>
                <a:ext uri="{FF2B5EF4-FFF2-40B4-BE49-F238E27FC236}">
                  <a16:creationId xmlns:a16="http://schemas.microsoft.com/office/drawing/2014/main" id="{A4A91628-CDF8-4DD1-8FF1-F9CAB30C662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21" name="Shape 25">
              <a:extLst>
                <a:ext uri="{FF2B5EF4-FFF2-40B4-BE49-F238E27FC236}">
                  <a16:creationId xmlns:a16="http://schemas.microsoft.com/office/drawing/2014/main" id="{07801BB1-B6D3-48C2-A6CB-44B544F7072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22" name="Shape 26">
                <a:extLst>
                  <a:ext uri="{FF2B5EF4-FFF2-40B4-BE49-F238E27FC236}">
                    <a16:creationId xmlns:a16="http://schemas.microsoft.com/office/drawing/2014/main" id="{8D70A746-C27C-4503-B51B-DF7DDC58A67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23" name="Shape 27">
                <a:extLst>
                  <a:ext uri="{FF2B5EF4-FFF2-40B4-BE49-F238E27FC236}">
                    <a16:creationId xmlns:a16="http://schemas.microsoft.com/office/drawing/2014/main" id="{3877AC46-C6F5-461B-B041-0BB84EF5804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24" name="Shape 2">
          <a:extLst>
            <a:ext uri="{FF2B5EF4-FFF2-40B4-BE49-F238E27FC236}">
              <a16:creationId xmlns:a16="http://schemas.microsoft.com/office/drawing/2014/main" id="{0B446E87-72AC-4E39-8C32-4A42E05BAB2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25" name="Shape 28">
            <a:extLst>
              <a:ext uri="{FF2B5EF4-FFF2-40B4-BE49-F238E27FC236}">
                <a16:creationId xmlns:a16="http://schemas.microsoft.com/office/drawing/2014/main" id="{9622DBD1-4C75-4D02-886F-C157B1A51D5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26" name="Shape 4">
              <a:extLst>
                <a:ext uri="{FF2B5EF4-FFF2-40B4-BE49-F238E27FC236}">
                  <a16:creationId xmlns:a16="http://schemas.microsoft.com/office/drawing/2014/main" id="{0DBE7278-58DD-425D-9519-368BFAEC579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27" name="Shape 29">
              <a:extLst>
                <a:ext uri="{FF2B5EF4-FFF2-40B4-BE49-F238E27FC236}">
                  <a16:creationId xmlns:a16="http://schemas.microsoft.com/office/drawing/2014/main" id="{1C968BF1-F0B6-48DA-A105-CCDA9D6B63D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28" name="Shape 30">
                <a:extLst>
                  <a:ext uri="{FF2B5EF4-FFF2-40B4-BE49-F238E27FC236}">
                    <a16:creationId xmlns:a16="http://schemas.microsoft.com/office/drawing/2014/main" id="{B45C87A9-D76F-4E5D-B32C-A4D1DD5E07D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29" name="Shape 31">
                <a:extLst>
                  <a:ext uri="{FF2B5EF4-FFF2-40B4-BE49-F238E27FC236}">
                    <a16:creationId xmlns:a16="http://schemas.microsoft.com/office/drawing/2014/main" id="{FBE511EB-33B4-47B4-B897-B699FC73759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30" name="Shape 2">
          <a:extLst>
            <a:ext uri="{FF2B5EF4-FFF2-40B4-BE49-F238E27FC236}">
              <a16:creationId xmlns:a16="http://schemas.microsoft.com/office/drawing/2014/main" id="{DEE2D346-DEBB-44F3-B3DE-55992911346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31" name="Shape 3">
            <a:extLst>
              <a:ext uri="{FF2B5EF4-FFF2-40B4-BE49-F238E27FC236}">
                <a16:creationId xmlns:a16="http://schemas.microsoft.com/office/drawing/2014/main" id="{2C113EAF-F8D7-4F10-8EA4-7867A5A09FF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32" name="Shape 4">
              <a:extLst>
                <a:ext uri="{FF2B5EF4-FFF2-40B4-BE49-F238E27FC236}">
                  <a16:creationId xmlns:a16="http://schemas.microsoft.com/office/drawing/2014/main" id="{9A7E9F19-E39A-4440-BFD6-1ABEC3B8483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33" name="Shape 5">
              <a:extLst>
                <a:ext uri="{FF2B5EF4-FFF2-40B4-BE49-F238E27FC236}">
                  <a16:creationId xmlns:a16="http://schemas.microsoft.com/office/drawing/2014/main" id="{99BD95B5-A84C-4ED0-9304-170F0186653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34" name="Shape 6">
                <a:extLst>
                  <a:ext uri="{FF2B5EF4-FFF2-40B4-BE49-F238E27FC236}">
                    <a16:creationId xmlns:a16="http://schemas.microsoft.com/office/drawing/2014/main" id="{173A9351-F1CE-49D1-9310-D1305376E12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35" name="Shape 7">
                <a:extLst>
                  <a:ext uri="{FF2B5EF4-FFF2-40B4-BE49-F238E27FC236}">
                    <a16:creationId xmlns:a16="http://schemas.microsoft.com/office/drawing/2014/main" id="{D7CACC54-C732-45C4-8A7F-8BB81A0D962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36" name="Shape 2">
          <a:extLst>
            <a:ext uri="{FF2B5EF4-FFF2-40B4-BE49-F238E27FC236}">
              <a16:creationId xmlns:a16="http://schemas.microsoft.com/office/drawing/2014/main" id="{8E151B99-25BE-4F6E-B08C-8C6AE5DFFA0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37" name="Shape 8">
            <a:extLst>
              <a:ext uri="{FF2B5EF4-FFF2-40B4-BE49-F238E27FC236}">
                <a16:creationId xmlns:a16="http://schemas.microsoft.com/office/drawing/2014/main" id="{30EE79CB-5B5C-4901-B5FA-C80D3D44EE2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38" name="Shape 4">
              <a:extLst>
                <a:ext uri="{FF2B5EF4-FFF2-40B4-BE49-F238E27FC236}">
                  <a16:creationId xmlns:a16="http://schemas.microsoft.com/office/drawing/2014/main" id="{464D9964-ADA9-4BAE-8306-CAEE939A21B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39" name="Shape 9">
              <a:extLst>
                <a:ext uri="{FF2B5EF4-FFF2-40B4-BE49-F238E27FC236}">
                  <a16:creationId xmlns:a16="http://schemas.microsoft.com/office/drawing/2014/main" id="{951E3010-EB47-4E93-B265-0A18D9FFC00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40" name="Shape 10">
                <a:extLst>
                  <a:ext uri="{FF2B5EF4-FFF2-40B4-BE49-F238E27FC236}">
                    <a16:creationId xmlns:a16="http://schemas.microsoft.com/office/drawing/2014/main" id="{378F7720-F51A-41E2-97FE-D281983EABC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41" name="Shape 11">
                <a:extLst>
                  <a:ext uri="{FF2B5EF4-FFF2-40B4-BE49-F238E27FC236}">
                    <a16:creationId xmlns:a16="http://schemas.microsoft.com/office/drawing/2014/main" id="{390BC9AB-EB64-4D78-8D80-7CA62782957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42" name="Shape 2">
          <a:extLst>
            <a:ext uri="{FF2B5EF4-FFF2-40B4-BE49-F238E27FC236}">
              <a16:creationId xmlns:a16="http://schemas.microsoft.com/office/drawing/2014/main" id="{19FB1226-3D5B-4173-A7FC-AB678B45FDF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43" name="Shape 12">
            <a:extLst>
              <a:ext uri="{FF2B5EF4-FFF2-40B4-BE49-F238E27FC236}">
                <a16:creationId xmlns:a16="http://schemas.microsoft.com/office/drawing/2014/main" id="{CB041F07-47F3-40E3-A871-A8FC1FB1F6D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44" name="Shape 4">
              <a:extLst>
                <a:ext uri="{FF2B5EF4-FFF2-40B4-BE49-F238E27FC236}">
                  <a16:creationId xmlns:a16="http://schemas.microsoft.com/office/drawing/2014/main" id="{1D7EBFBE-2E49-4BCD-8F02-9B5667262C2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45" name="Shape 13">
              <a:extLst>
                <a:ext uri="{FF2B5EF4-FFF2-40B4-BE49-F238E27FC236}">
                  <a16:creationId xmlns:a16="http://schemas.microsoft.com/office/drawing/2014/main" id="{BE370F82-4BB4-4976-A4F6-6ABC3315C1C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46" name="Shape 14">
                <a:extLst>
                  <a:ext uri="{FF2B5EF4-FFF2-40B4-BE49-F238E27FC236}">
                    <a16:creationId xmlns:a16="http://schemas.microsoft.com/office/drawing/2014/main" id="{12C779F8-EA0E-429C-B7D3-99281DA30D0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47" name="Shape 15">
                <a:extLst>
                  <a:ext uri="{FF2B5EF4-FFF2-40B4-BE49-F238E27FC236}">
                    <a16:creationId xmlns:a16="http://schemas.microsoft.com/office/drawing/2014/main" id="{4978394B-CBF6-4B85-BC79-12BA60CA7B3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48" name="Shape 2">
          <a:extLst>
            <a:ext uri="{FF2B5EF4-FFF2-40B4-BE49-F238E27FC236}">
              <a16:creationId xmlns:a16="http://schemas.microsoft.com/office/drawing/2014/main" id="{2C722228-76E6-424D-BEE7-C1922D6E038F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49" name="Shape 16">
            <a:extLst>
              <a:ext uri="{FF2B5EF4-FFF2-40B4-BE49-F238E27FC236}">
                <a16:creationId xmlns:a16="http://schemas.microsoft.com/office/drawing/2014/main" id="{41E44507-4BD4-461B-8226-30D5578174D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50" name="Shape 4">
              <a:extLst>
                <a:ext uri="{FF2B5EF4-FFF2-40B4-BE49-F238E27FC236}">
                  <a16:creationId xmlns:a16="http://schemas.microsoft.com/office/drawing/2014/main" id="{9F360870-19A8-40E7-877B-AB495F001A2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51" name="Shape 17">
              <a:extLst>
                <a:ext uri="{FF2B5EF4-FFF2-40B4-BE49-F238E27FC236}">
                  <a16:creationId xmlns:a16="http://schemas.microsoft.com/office/drawing/2014/main" id="{C6DC62F6-7336-4FFE-A97F-CDD43C6A432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52" name="Shape 18">
                <a:extLst>
                  <a:ext uri="{FF2B5EF4-FFF2-40B4-BE49-F238E27FC236}">
                    <a16:creationId xmlns:a16="http://schemas.microsoft.com/office/drawing/2014/main" id="{8305B256-92CC-4DC1-ACED-5F8BAC416C1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53" name="Shape 19">
                <a:extLst>
                  <a:ext uri="{FF2B5EF4-FFF2-40B4-BE49-F238E27FC236}">
                    <a16:creationId xmlns:a16="http://schemas.microsoft.com/office/drawing/2014/main" id="{6909E8C0-0294-49AF-B68D-415DF88A0DD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54" name="Shape 2">
          <a:extLst>
            <a:ext uri="{FF2B5EF4-FFF2-40B4-BE49-F238E27FC236}">
              <a16:creationId xmlns:a16="http://schemas.microsoft.com/office/drawing/2014/main" id="{FE62122B-DA44-49B7-8AF8-8B9FF8BB273B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55" name="Shape 20">
            <a:extLst>
              <a:ext uri="{FF2B5EF4-FFF2-40B4-BE49-F238E27FC236}">
                <a16:creationId xmlns:a16="http://schemas.microsoft.com/office/drawing/2014/main" id="{86496687-0BF4-43E8-B94A-D2DB603A740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56" name="Shape 4">
              <a:extLst>
                <a:ext uri="{FF2B5EF4-FFF2-40B4-BE49-F238E27FC236}">
                  <a16:creationId xmlns:a16="http://schemas.microsoft.com/office/drawing/2014/main" id="{0E98824A-AA33-46DD-9360-7BD63F364D5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57" name="Shape 21">
              <a:extLst>
                <a:ext uri="{FF2B5EF4-FFF2-40B4-BE49-F238E27FC236}">
                  <a16:creationId xmlns:a16="http://schemas.microsoft.com/office/drawing/2014/main" id="{52803CCC-4551-4CB3-BC8B-8568DAF714A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58" name="Shape 22">
                <a:extLst>
                  <a:ext uri="{FF2B5EF4-FFF2-40B4-BE49-F238E27FC236}">
                    <a16:creationId xmlns:a16="http://schemas.microsoft.com/office/drawing/2014/main" id="{96397DE4-763E-44B0-9115-25BD52F4088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59" name="Shape 23">
                <a:extLst>
                  <a:ext uri="{FF2B5EF4-FFF2-40B4-BE49-F238E27FC236}">
                    <a16:creationId xmlns:a16="http://schemas.microsoft.com/office/drawing/2014/main" id="{D05DAA30-CB5A-4ABD-971B-13B3F0A964F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60" name="Shape 2">
          <a:extLst>
            <a:ext uri="{FF2B5EF4-FFF2-40B4-BE49-F238E27FC236}">
              <a16:creationId xmlns:a16="http://schemas.microsoft.com/office/drawing/2014/main" id="{E49A0077-9FB4-46F3-A8D8-80FCD70707D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61" name="Shape 24">
            <a:extLst>
              <a:ext uri="{FF2B5EF4-FFF2-40B4-BE49-F238E27FC236}">
                <a16:creationId xmlns:a16="http://schemas.microsoft.com/office/drawing/2014/main" id="{CC20D5AB-7B09-4CDF-B466-0D62834D2E1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62" name="Shape 4">
              <a:extLst>
                <a:ext uri="{FF2B5EF4-FFF2-40B4-BE49-F238E27FC236}">
                  <a16:creationId xmlns:a16="http://schemas.microsoft.com/office/drawing/2014/main" id="{9102CEEE-C0CF-478B-98F6-AF3EF6D51DE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63" name="Shape 25">
              <a:extLst>
                <a:ext uri="{FF2B5EF4-FFF2-40B4-BE49-F238E27FC236}">
                  <a16:creationId xmlns:a16="http://schemas.microsoft.com/office/drawing/2014/main" id="{DFF8BD92-4A97-4F3B-91BC-2AF4B4E42B2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64" name="Shape 26">
                <a:extLst>
                  <a:ext uri="{FF2B5EF4-FFF2-40B4-BE49-F238E27FC236}">
                    <a16:creationId xmlns:a16="http://schemas.microsoft.com/office/drawing/2014/main" id="{0BF152D9-ED92-403A-8066-CD3D66D0885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65" name="Shape 27">
                <a:extLst>
                  <a:ext uri="{FF2B5EF4-FFF2-40B4-BE49-F238E27FC236}">
                    <a16:creationId xmlns:a16="http://schemas.microsoft.com/office/drawing/2014/main" id="{1E8B8024-22CB-4C2D-892B-4F9B0039FE0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66" name="Shape 2">
          <a:extLst>
            <a:ext uri="{FF2B5EF4-FFF2-40B4-BE49-F238E27FC236}">
              <a16:creationId xmlns:a16="http://schemas.microsoft.com/office/drawing/2014/main" id="{BF367B38-0343-4C69-AC55-325ABBAF5C3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67" name="Shape 28">
            <a:extLst>
              <a:ext uri="{FF2B5EF4-FFF2-40B4-BE49-F238E27FC236}">
                <a16:creationId xmlns:a16="http://schemas.microsoft.com/office/drawing/2014/main" id="{A516C615-F8C7-40B7-B87A-161A1B64119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68" name="Shape 4">
              <a:extLst>
                <a:ext uri="{FF2B5EF4-FFF2-40B4-BE49-F238E27FC236}">
                  <a16:creationId xmlns:a16="http://schemas.microsoft.com/office/drawing/2014/main" id="{9F03F072-34B0-4101-839C-25818D50294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69" name="Shape 29">
              <a:extLst>
                <a:ext uri="{FF2B5EF4-FFF2-40B4-BE49-F238E27FC236}">
                  <a16:creationId xmlns:a16="http://schemas.microsoft.com/office/drawing/2014/main" id="{6AFA9C0D-49F7-463C-B56A-3F70C3D6C9F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70" name="Shape 30">
                <a:extLst>
                  <a:ext uri="{FF2B5EF4-FFF2-40B4-BE49-F238E27FC236}">
                    <a16:creationId xmlns:a16="http://schemas.microsoft.com/office/drawing/2014/main" id="{43539A41-5E56-4E3A-8725-84E6A6D674F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71" name="Shape 31">
                <a:extLst>
                  <a:ext uri="{FF2B5EF4-FFF2-40B4-BE49-F238E27FC236}">
                    <a16:creationId xmlns:a16="http://schemas.microsoft.com/office/drawing/2014/main" id="{30047ABC-5F2D-440B-871F-9CC8BA71478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72" name="Shape 2">
          <a:extLst>
            <a:ext uri="{FF2B5EF4-FFF2-40B4-BE49-F238E27FC236}">
              <a16:creationId xmlns:a16="http://schemas.microsoft.com/office/drawing/2014/main" id="{F71886EE-6DC5-4533-AB60-C376BE46D34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73" name="Shape 3">
            <a:extLst>
              <a:ext uri="{FF2B5EF4-FFF2-40B4-BE49-F238E27FC236}">
                <a16:creationId xmlns:a16="http://schemas.microsoft.com/office/drawing/2014/main" id="{2F1B7279-A671-478E-81D2-173BD6D12C5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74" name="Shape 4">
              <a:extLst>
                <a:ext uri="{FF2B5EF4-FFF2-40B4-BE49-F238E27FC236}">
                  <a16:creationId xmlns:a16="http://schemas.microsoft.com/office/drawing/2014/main" id="{ABE9FF33-8A16-4995-AFA4-C357AEB4E19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75" name="Shape 5">
              <a:extLst>
                <a:ext uri="{FF2B5EF4-FFF2-40B4-BE49-F238E27FC236}">
                  <a16:creationId xmlns:a16="http://schemas.microsoft.com/office/drawing/2014/main" id="{C28F45A9-9AD3-44E7-B18D-8D6625F4956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76" name="Shape 6">
                <a:extLst>
                  <a:ext uri="{FF2B5EF4-FFF2-40B4-BE49-F238E27FC236}">
                    <a16:creationId xmlns:a16="http://schemas.microsoft.com/office/drawing/2014/main" id="{F47123B0-F645-47AD-AFD8-9808951A974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77" name="Shape 7">
                <a:extLst>
                  <a:ext uri="{FF2B5EF4-FFF2-40B4-BE49-F238E27FC236}">
                    <a16:creationId xmlns:a16="http://schemas.microsoft.com/office/drawing/2014/main" id="{910F9221-82A8-46BD-A0F8-4BF72FB1DC7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78" name="Shape 2">
          <a:extLst>
            <a:ext uri="{FF2B5EF4-FFF2-40B4-BE49-F238E27FC236}">
              <a16:creationId xmlns:a16="http://schemas.microsoft.com/office/drawing/2014/main" id="{2ED0E02A-5A4C-4387-A443-F57EE4518C4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79" name="Shape 8">
            <a:extLst>
              <a:ext uri="{FF2B5EF4-FFF2-40B4-BE49-F238E27FC236}">
                <a16:creationId xmlns:a16="http://schemas.microsoft.com/office/drawing/2014/main" id="{DB707F01-A58A-4C29-8E95-8C3CDFA2EC8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80" name="Shape 4">
              <a:extLst>
                <a:ext uri="{FF2B5EF4-FFF2-40B4-BE49-F238E27FC236}">
                  <a16:creationId xmlns:a16="http://schemas.microsoft.com/office/drawing/2014/main" id="{102E45EA-13ED-4075-B687-9784AED44E5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81" name="Shape 9">
              <a:extLst>
                <a:ext uri="{FF2B5EF4-FFF2-40B4-BE49-F238E27FC236}">
                  <a16:creationId xmlns:a16="http://schemas.microsoft.com/office/drawing/2014/main" id="{EF4C396F-6841-4DA8-89DC-8DFE1D55480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82" name="Shape 10">
                <a:extLst>
                  <a:ext uri="{FF2B5EF4-FFF2-40B4-BE49-F238E27FC236}">
                    <a16:creationId xmlns:a16="http://schemas.microsoft.com/office/drawing/2014/main" id="{8D53FA2D-CF7A-429F-A614-4BF8254C52C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83" name="Shape 11">
                <a:extLst>
                  <a:ext uri="{FF2B5EF4-FFF2-40B4-BE49-F238E27FC236}">
                    <a16:creationId xmlns:a16="http://schemas.microsoft.com/office/drawing/2014/main" id="{419DB203-1A1E-49A1-946B-3CC2430BF3D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84" name="Shape 2">
          <a:extLst>
            <a:ext uri="{FF2B5EF4-FFF2-40B4-BE49-F238E27FC236}">
              <a16:creationId xmlns:a16="http://schemas.microsoft.com/office/drawing/2014/main" id="{090CDDAF-7713-454A-BB8A-83F86568381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85" name="Shape 12">
            <a:extLst>
              <a:ext uri="{FF2B5EF4-FFF2-40B4-BE49-F238E27FC236}">
                <a16:creationId xmlns:a16="http://schemas.microsoft.com/office/drawing/2014/main" id="{68E252D8-63D1-4258-952A-8EE71D6C839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86" name="Shape 4">
              <a:extLst>
                <a:ext uri="{FF2B5EF4-FFF2-40B4-BE49-F238E27FC236}">
                  <a16:creationId xmlns:a16="http://schemas.microsoft.com/office/drawing/2014/main" id="{32AC0DEC-7DDF-47DE-8276-53CA0353413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87" name="Shape 13">
              <a:extLst>
                <a:ext uri="{FF2B5EF4-FFF2-40B4-BE49-F238E27FC236}">
                  <a16:creationId xmlns:a16="http://schemas.microsoft.com/office/drawing/2014/main" id="{5AC17B36-6E78-4333-91ED-C1C0E026212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88" name="Shape 14">
                <a:extLst>
                  <a:ext uri="{FF2B5EF4-FFF2-40B4-BE49-F238E27FC236}">
                    <a16:creationId xmlns:a16="http://schemas.microsoft.com/office/drawing/2014/main" id="{82470FEC-A7E1-4F86-A7A6-436F09F3CDC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89" name="Shape 15">
                <a:extLst>
                  <a:ext uri="{FF2B5EF4-FFF2-40B4-BE49-F238E27FC236}">
                    <a16:creationId xmlns:a16="http://schemas.microsoft.com/office/drawing/2014/main" id="{26F02E24-A2EE-43CC-BA89-3A56C65844F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90" name="Shape 2">
          <a:extLst>
            <a:ext uri="{FF2B5EF4-FFF2-40B4-BE49-F238E27FC236}">
              <a16:creationId xmlns:a16="http://schemas.microsoft.com/office/drawing/2014/main" id="{CA5E416D-BF21-4CAA-B29B-6253705E7A8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91" name="Shape 16">
            <a:extLst>
              <a:ext uri="{FF2B5EF4-FFF2-40B4-BE49-F238E27FC236}">
                <a16:creationId xmlns:a16="http://schemas.microsoft.com/office/drawing/2014/main" id="{9989179E-AF34-4CB9-BA31-E4F2CFEE051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92" name="Shape 4">
              <a:extLst>
                <a:ext uri="{FF2B5EF4-FFF2-40B4-BE49-F238E27FC236}">
                  <a16:creationId xmlns:a16="http://schemas.microsoft.com/office/drawing/2014/main" id="{0361266D-6FD0-4970-A91C-CF8E0FA5CD4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93" name="Shape 17">
              <a:extLst>
                <a:ext uri="{FF2B5EF4-FFF2-40B4-BE49-F238E27FC236}">
                  <a16:creationId xmlns:a16="http://schemas.microsoft.com/office/drawing/2014/main" id="{549239DD-CA55-4DA1-A990-5E41E0E1AAB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594" name="Shape 18">
                <a:extLst>
                  <a:ext uri="{FF2B5EF4-FFF2-40B4-BE49-F238E27FC236}">
                    <a16:creationId xmlns:a16="http://schemas.microsoft.com/office/drawing/2014/main" id="{FE646A37-2B35-4E21-B18E-45C19CF2E3F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95" name="Shape 19">
                <a:extLst>
                  <a:ext uri="{FF2B5EF4-FFF2-40B4-BE49-F238E27FC236}">
                    <a16:creationId xmlns:a16="http://schemas.microsoft.com/office/drawing/2014/main" id="{AEFC35B0-EFB4-4780-8CE0-A05F4C52B8F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596" name="Shape 2">
          <a:extLst>
            <a:ext uri="{FF2B5EF4-FFF2-40B4-BE49-F238E27FC236}">
              <a16:creationId xmlns:a16="http://schemas.microsoft.com/office/drawing/2014/main" id="{B330D966-AB05-4C78-BD7F-52B9296E967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597" name="Shape 20">
            <a:extLst>
              <a:ext uri="{FF2B5EF4-FFF2-40B4-BE49-F238E27FC236}">
                <a16:creationId xmlns:a16="http://schemas.microsoft.com/office/drawing/2014/main" id="{6BAC477D-F7D2-4379-A89E-709D181BE91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598" name="Shape 4">
              <a:extLst>
                <a:ext uri="{FF2B5EF4-FFF2-40B4-BE49-F238E27FC236}">
                  <a16:creationId xmlns:a16="http://schemas.microsoft.com/office/drawing/2014/main" id="{CEF38862-BEC1-4DFE-BED3-D70AFE8F704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99" name="Shape 21">
              <a:extLst>
                <a:ext uri="{FF2B5EF4-FFF2-40B4-BE49-F238E27FC236}">
                  <a16:creationId xmlns:a16="http://schemas.microsoft.com/office/drawing/2014/main" id="{594BA3FE-B3C4-4AE1-94B4-5DEE8AECC0A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00" name="Shape 22">
                <a:extLst>
                  <a:ext uri="{FF2B5EF4-FFF2-40B4-BE49-F238E27FC236}">
                    <a16:creationId xmlns:a16="http://schemas.microsoft.com/office/drawing/2014/main" id="{0CA359C6-6B6A-4F3B-97EE-E2F9433D875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01" name="Shape 23">
                <a:extLst>
                  <a:ext uri="{FF2B5EF4-FFF2-40B4-BE49-F238E27FC236}">
                    <a16:creationId xmlns:a16="http://schemas.microsoft.com/office/drawing/2014/main" id="{F778AA7C-DD41-4873-BD57-F3B71470C46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02" name="Shape 2">
          <a:extLst>
            <a:ext uri="{FF2B5EF4-FFF2-40B4-BE49-F238E27FC236}">
              <a16:creationId xmlns:a16="http://schemas.microsoft.com/office/drawing/2014/main" id="{7A89FA3E-740C-4846-8123-0693B9319C0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03" name="Shape 24">
            <a:extLst>
              <a:ext uri="{FF2B5EF4-FFF2-40B4-BE49-F238E27FC236}">
                <a16:creationId xmlns:a16="http://schemas.microsoft.com/office/drawing/2014/main" id="{5D35F53C-43C1-488C-AE0C-D9AC7640332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04" name="Shape 4">
              <a:extLst>
                <a:ext uri="{FF2B5EF4-FFF2-40B4-BE49-F238E27FC236}">
                  <a16:creationId xmlns:a16="http://schemas.microsoft.com/office/drawing/2014/main" id="{46E15CCF-3B62-490E-901D-31ABB625A6E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05" name="Shape 25">
              <a:extLst>
                <a:ext uri="{FF2B5EF4-FFF2-40B4-BE49-F238E27FC236}">
                  <a16:creationId xmlns:a16="http://schemas.microsoft.com/office/drawing/2014/main" id="{08596698-DE56-447E-AD4A-05A0A4DB499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06" name="Shape 26">
                <a:extLst>
                  <a:ext uri="{FF2B5EF4-FFF2-40B4-BE49-F238E27FC236}">
                    <a16:creationId xmlns:a16="http://schemas.microsoft.com/office/drawing/2014/main" id="{F83A8CEC-2C85-4FC8-9395-FEE2DF1F5A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07" name="Shape 27">
                <a:extLst>
                  <a:ext uri="{FF2B5EF4-FFF2-40B4-BE49-F238E27FC236}">
                    <a16:creationId xmlns:a16="http://schemas.microsoft.com/office/drawing/2014/main" id="{D2C4BEB0-7523-4882-A342-3A4088B91C2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08" name="Shape 2">
          <a:extLst>
            <a:ext uri="{FF2B5EF4-FFF2-40B4-BE49-F238E27FC236}">
              <a16:creationId xmlns:a16="http://schemas.microsoft.com/office/drawing/2014/main" id="{44F9DD59-ED73-43E3-AC0F-54FF21912DD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09" name="Shape 28">
            <a:extLst>
              <a:ext uri="{FF2B5EF4-FFF2-40B4-BE49-F238E27FC236}">
                <a16:creationId xmlns:a16="http://schemas.microsoft.com/office/drawing/2014/main" id="{1AA90962-EF64-4CCF-A659-9D2C85930D0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10" name="Shape 4">
              <a:extLst>
                <a:ext uri="{FF2B5EF4-FFF2-40B4-BE49-F238E27FC236}">
                  <a16:creationId xmlns:a16="http://schemas.microsoft.com/office/drawing/2014/main" id="{67404580-13F0-4190-A142-71227AC8558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11" name="Shape 29">
              <a:extLst>
                <a:ext uri="{FF2B5EF4-FFF2-40B4-BE49-F238E27FC236}">
                  <a16:creationId xmlns:a16="http://schemas.microsoft.com/office/drawing/2014/main" id="{4C3267A9-2B8A-4937-92B8-56FFC5CEB07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12" name="Shape 30">
                <a:extLst>
                  <a:ext uri="{FF2B5EF4-FFF2-40B4-BE49-F238E27FC236}">
                    <a16:creationId xmlns:a16="http://schemas.microsoft.com/office/drawing/2014/main" id="{C4FEA99C-6394-4917-B660-2C20CBEAB63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13" name="Shape 31">
                <a:extLst>
                  <a:ext uri="{FF2B5EF4-FFF2-40B4-BE49-F238E27FC236}">
                    <a16:creationId xmlns:a16="http://schemas.microsoft.com/office/drawing/2014/main" id="{EAC0AB2E-C540-4D8D-9987-7429FCC4D1F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14" name="Shape 2">
          <a:extLst>
            <a:ext uri="{FF2B5EF4-FFF2-40B4-BE49-F238E27FC236}">
              <a16:creationId xmlns:a16="http://schemas.microsoft.com/office/drawing/2014/main" id="{360C0F44-596D-42FD-9632-42828172FC3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15" name="Shape 3">
            <a:extLst>
              <a:ext uri="{FF2B5EF4-FFF2-40B4-BE49-F238E27FC236}">
                <a16:creationId xmlns:a16="http://schemas.microsoft.com/office/drawing/2014/main" id="{A68620E2-4C11-4300-85BE-B423642EFC0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16" name="Shape 4">
              <a:extLst>
                <a:ext uri="{FF2B5EF4-FFF2-40B4-BE49-F238E27FC236}">
                  <a16:creationId xmlns:a16="http://schemas.microsoft.com/office/drawing/2014/main" id="{CEFA00E6-92EC-419D-A147-8D5FE894C7C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17" name="Shape 5">
              <a:extLst>
                <a:ext uri="{FF2B5EF4-FFF2-40B4-BE49-F238E27FC236}">
                  <a16:creationId xmlns:a16="http://schemas.microsoft.com/office/drawing/2014/main" id="{4912AEB1-9EEC-4838-BAF8-74A9845242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18" name="Shape 6">
                <a:extLst>
                  <a:ext uri="{FF2B5EF4-FFF2-40B4-BE49-F238E27FC236}">
                    <a16:creationId xmlns:a16="http://schemas.microsoft.com/office/drawing/2014/main" id="{C9568DBC-186F-4EAA-9AD2-8900386204B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19" name="Shape 7">
                <a:extLst>
                  <a:ext uri="{FF2B5EF4-FFF2-40B4-BE49-F238E27FC236}">
                    <a16:creationId xmlns:a16="http://schemas.microsoft.com/office/drawing/2014/main" id="{7953F17D-D41F-480A-B9C4-CC7901AB74B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20" name="Shape 2">
          <a:extLst>
            <a:ext uri="{FF2B5EF4-FFF2-40B4-BE49-F238E27FC236}">
              <a16:creationId xmlns:a16="http://schemas.microsoft.com/office/drawing/2014/main" id="{BE5B5CC0-46EE-421B-A7EE-ED05D625A8D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21" name="Shape 8">
            <a:extLst>
              <a:ext uri="{FF2B5EF4-FFF2-40B4-BE49-F238E27FC236}">
                <a16:creationId xmlns:a16="http://schemas.microsoft.com/office/drawing/2014/main" id="{85035DE9-EE83-40E4-9B3C-237354C1C39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22" name="Shape 4">
              <a:extLst>
                <a:ext uri="{FF2B5EF4-FFF2-40B4-BE49-F238E27FC236}">
                  <a16:creationId xmlns:a16="http://schemas.microsoft.com/office/drawing/2014/main" id="{EF40DC45-7E32-4065-9785-A9D9D0C460D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23" name="Shape 9">
              <a:extLst>
                <a:ext uri="{FF2B5EF4-FFF2-40B4-BE49-F238E27FC236}">
                  <a16:creationId xmlns:a16="http://schemas.microsoft.com/office/drawing/2014/main" id="{8B1CFD70-D9F8-468A-9FD8-CFB7092183E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24" name="Shape 10">
                <a:extLst>
                  <a:ext uri="{FF2B5EF4-FFF2-40B4-BE49-F238E27FC236}">
                    <a16:creationId xmlns:a16="http://schemas.microsoft.com/office/drawing/2014/main" id="{52C92E12-999D-4A69-BE79-5AF2D729048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25" name="Shape 11">
                <a:extLst>
                  <a:ext uri="{FF2B5EF4-FFF2-40B4-BE49-F238E27FC236}">
                    <a16:creationId xmlns:a16="http://schemas.microsoft.com/office/drawing/2014/main" id="{D44A4553-B0B6-4373-A36D-4A8CA5308CA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26" name="Shape 2">
          <a:extLst>
            <a:ext uri="{FF2B5EF4-FFF2-40B4-BE49-F238E27FC236}">
              <a16:creationId xmlns:a16="http://schemas.microsoft.com/office/drawing/2014/main" id="{FA683278-E006-44DA-937A-57E62A4E46D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27" name="Shape 12">
            <a:extLst>
              <a:ext uri="{FF2B5EF4-FFF2-40B4-BE49-F238E27FC236}">
                <a16:creationId xmlns:a16="http://schemas.microsoft.com/office/drawing/2014/main" id="{93335ECB-F17C-4132-AAC6-15DDC2AB45B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28" name="Shape 4">
              <a:extLst>
                <a:ext uri="{FF2B5EF4-FFF2-40B4-BE49-F238E27FC236}">
                  <a16:creationId xmlns:a16="http://schemas.microsoft.com/office/drawing/2014/main" id="{C5FFFC93-0BC1-4176-8E47-50E155FCA55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29" name="Shape 13">
              <a:extLst>
                <a:ext uri="{FF2B5EF4-FFF2-40B4-BE49-F238E27FC236}">
                  <a16:creationId xmlns:a16="http://schemas.microsoft.com/office/drawing/2014/main" id="{CB68EEB4-8CB5-43AB-BA75-376433488EE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30" name="Shape 14">
                <a:extLst>
                  <a:ext uri="{FF2B5EF4-FFF2-40B4-BE49-F238E27FC236}">
                    <a16:creationId xmlns:a16="http://schemas.microsoft.com/office/drawing/2014/main" id="{160DF1B1-8938-4D03-A82E-E9C9FC5AF9B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31" name="Shape 15">
                <a:extLst>
                  <a:ext uri="{FF2B5EF4-FFF2-40B4-BE49-F238E27FC236}">
                    <a16:creationId xmlns:a16="http://schemas.microsoft.com/office/drawing/2014/main" id="{4B2B6939-B543-41B7-88D1-4813AC51B49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32" name="Shape 2">
          <a:extLst>
            <a:ext uri="{FF2B5EF4-FFF2-40B4-BE49-F238E27FC236}">
              <a16:creationId xmlns:a16="http://schemas.microsoft.com/office/drawing/2014/main" id="{AC8F4427-32A3-4991-82E8-A750BDE72B3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33" name="Shape 16">
            <a:extLst>
              <a:ext uri="{FF2B5EF4-FFF2-40B4-BE49-F238E27FC236}">
                <a16:creationId xmlns:a16="http://schemas.microsoft.com/office/drawing/2014/main" id="{86E8FB96-A24C-4F1A-B8F1-6650D33DB51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34" name="Shape 4">
              <a:extLst>
                <a:ext uri="{FF2B5EF4-FFF2-40B4-BE49-F238E27FC236}">
                  <a16:creationId xmlns:a16="http://schemas.microsoft.com/office/drawing/2014/main" id="{1DFBBF7E-041F-4235-B422-E5CD2C632D2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35" name="Shape 17">
              <a:extLst>
                <a:ext uri="{FF2B5EF4-FFF2-40B4-BE49-F238E27FC236}">
                  <a16:creationId xmlns:a16="http://schemas.microsoft.com/office/drawing/2014/main" id="{33092803-98C9-4FCC-B5C5-2A5CF837BA5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36" name="Shape 18">
                <a:extLst>
                  <a:ext uri="{FF2B5EF4-FFF2-40B4-BE49-F238E27FC236}">
                    <a16:creationId xmlns:a16="http://schemas.microsoft.com/office/drawing/2014/main" id="{641E07C5-8BA5-4B90-85A4-8C758B4634D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37" name="Shape 19">
                <a:extLst>
                  <a:ext uri="{FF2B5EF4-FFF2-40B4-BE49-F238E27FC236}">
                    <a16:creationId xmlns:a16="http://schemas.microsoft.com/office/drawing/2014/main" id="{A5536D8E-3CE9-42C4-BF91-8781E61F187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38" name="Shape 2">
          <a:extLst>
            <a:ext uri="{FF2B5EF4-FFF2-40B4-BE49-F238E27FC236}">
              <a16:creationId xmlns:a16="http://schemas.microsoft.com/office/drawing/2014/main" id="{CFD6EC10-CB98-4D8F-B36D-4E3698F1E0C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39" name="Shape 20">
            <a:extLst>
              <a:ext uri="{FF2B5EF4-FFF2-40B4-BE49-F238E27FC236}">
                <a16:creationId xmlns:a16="http://schemas.microsoft.com/office/drawing/2014/main" id="{3DC147EB-64DB-4803-9E3B-31E71E32A3D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40" name="Shape 4">
              <a:extLst>
                <a:ext uri="{FF2B5EF4-FFF2-40B4-BE49-F238E27FC236}">
                  <a16:creationId xmlns:a16="http://schemas.microsoft.com/office/drawing/2014/main" id="{D1CB7F08-8D68-4789-9082-7840D149888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41" name="Shape 21">
              <a:extLst>
                <a:ext uri="{FF2B5EF4-FFF2-40B4-BE49-F238E27FC236}">
                  <a16:creationId xmlns:a16="http://schemas.microsoft.com/office/drawing/2014/main" id="{BDF899AD-5349-4DE1-9F18-DEBB9DAB30F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42" name="Shape 22">
                <a:extLst>
                  <a:ext uri="{FF2B5EF4-FFF2-40B4-BE49-F238E27FC236}">
                    <a16:creationId xmlns:a16="http://schemas.microsoft.com/office/drawing/2014/main" id="{64244933-A970-445D-97FE-3E71356DE85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43" name="Shape 23">
                <a:extLst>
                  <a:ext uri="{FF2B5EF4-FFF2-40B4-BE49-F238E27FC236}">
                    <a16:creationId xmlns:a16="http://schemas.microsoft.com/office/drawing/2014/main" id="{E67D9E68-84D6-488E-A150-CA66978B5C4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44" name="Shape 2">
          <a:extLst>
            <a:ext uri="{FF2B5EF4-FFF2-40B4-BE49-F238E27FC236}">
              <a16:creationId xmlns:a16="http://schemas.microsoft.com/office/drawing/2014/main" id="{0FCD7F0F-E08A-441B-B62E-5C03EB11475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45" name="Shape 24">
            <a:extLst>
              <a:ext uri="{FF2B5EF4-FFF2-40B4-BE49-F238E27FC236}">
                <a16:creationId xmlns:a16="http://schemas.microsoft.com/office/drawing/2014/main" id="{56ACE1AB-60E2-448A-A26B-668C8EB7D3B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46" name="Shape 4">
              <a:extLst>
                <a:ext uri="{FF2B5EF4-FFF2-40B4-BE49-F238E27FC236}">
                  <a16:creationId xmlns:a16="http://schemas.microsoft.com/office/drawing/2014/main" id="{7B8D56CB-800D-47F0-A092-7A115A0781C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47" name="Shape 25">
              <a:extLst>
                <a:ext uri="{FF2B5EF4-FFF2-40B4-BE49-F238E27FC236}">
                  <a16:creationId xmlns:a16="http://schemas.microsoft.com/office/drawing/2014/main" id="{475F37CF-E41A-4CB6-8C91-6C0C6C1F6A1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48" name="Shape 26">
                <a:extLst>
                  <a:ext uri="{FF2B5EF4-FFF2-40B4-BE49-F238E27FC236}">
                    <a16:creationId xmlns:a16="http://schemas.microsoft.com/office/drawing/2014/main" id="{2D79D84C-C81B-428C-B0FA-D669D4E3E4B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49" name="Shape 27">
                <a:extLst>
                  <a:ext uri="{FF2B5EF4-FFF2-40B4-BE49-F238E27FC236}">
                    <a16:creationId xmlns:a16="http://schemas.microsoft.com/office/drawing/2014/main" id="{24604E73-6BBE-4EF3-9DA7-7359F4BAB82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50" name="Shape 2">
          <a:extLst>
            <a:ext uri="{FF2B5EF4-FFF2-40B4-BE49-F238E27FC236}">
              <a16:creationId xmlns:a16="http://schemas.microsoft.com/office/drawing/2014/main" id="{5B244306-79E0-40B2-A09C-64A17150D6F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51" name="Shape 28">
            <a:extLst>
              <a:ext uri="{FF2B5EF4-FFF2-40B4-BE49-F238E27FC236}">
                <a16:creationId xmlns:a16="http://schemas.microsoft.com/office/drawing/2014/main" id="{4AF85467-6D65-4D5F-8D9E-0C740878336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52" name="Shape 4">
              <a:extLst>
                <a:ext uri="{FF2B5EF4-FFF2-40B4-BE49-F238E27FC236}">
                  <a16:creationId xmlns:a16="http://schemas.microsoft.com/office/drawing/2014/main" id="{1616D772-CEC0-4D43-991C-0FFF4B6F4B0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53" name="Shape 29">
              <a:extLst>
                <a:ext uri="{FF2B5EF4-FFF2-40B4-BE49-F238E27FC236}">
                  <a16:creationId xmlns:a16="http://schemas.microsoft.com/office/drawing/2014/main" id="{9508029A-4DE4-46FA-B98B-532E3C59708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54" name="Shape 30">
                <a:extLst>
                  <a:ext uri="{FF2B5EF4-FFF2-40B4-BE49-F238E27FC236}">
                    <a16:creationId xmlns:a16="http://schemas.microsoft.com/office/drawing/2014/main" id="{61694B95-771A-465D-8FE2-6FBB9C14C24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55" name="Shape 31">
                <a:extLst>
                  <a:ext uri="{FF2B5EF4-FFF2-40B4-BE49-F238E27FC236}">
                    <a16:creationId xmlns:a16="http://schemas.microsoft.com/office/drawing/2014/main" id="{3BF4FF73-F2A8-4C96-8051-F2600C6C009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56" name="Shape 2">
          <a:extLst>
            <a:ext uri="{FF2B5EF4-FFF2-40B4-BE49-F238E27FC236}">
              <a16:creationId xmlns:a16="http://schemas.microsoft.com/office/drawing/2014/main" id="{F8306FE5-9EED-4CBB-A681-37F77D83A66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57" name="Shape 3">
            <a:extLst>
              <a:ext uri="{FF2B5EF4-FFF2-40B4-BE49-F238E27FC236}">
                <a16:creationId xmlns:a16="http://schemas.microsoft.com/office/drawing/2014/main" id="{FB900EA4-C50F-46D9-921A-1A1F6AD2155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58" name="Shape 4">
              <a:extLst>
                <a:ext uri="{FF2B5EF4-FFF2-40B4-BE49-F238E27FC236}">
                  <a16:creationId xmlns:a16="http://schemas.microsoft.com/office/drawing/2014/main" id="{A4002A60-1DC4-4AA1-A744-3641E740921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59" name="Shape 5">
              <a:extLst>
                <a:ext uri="{FF2B5EF4-FFF2-40B4-BE49-F238E27FC236}">
                  <a16:creationId xmlns:a16="http://schemas.microsoft.com/office/drawing/2014/main" id="{69B91AAB-247A-4D18-B818-3D083558C3A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60" name="Shape 6">
                <a:extLst>
                  <a:ext uri="{FF2B5EF4-FFF2-40B4-BE49-F238E27FC236}">
                    <a16:creationId xmlns:a16="http://schemas.microsoft.com/office/drawing/2014/main" id="{7E0775B8-4238-4EBB-8222-D394FFCBF93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61" name="Shape 7">
                <a:extLst>
                  <a:ext uri="{FF2B5EF4-FFF2-40B4-BE49-F238E27FC236}">
                    <a16:creationId xmlns:a16="http://schemas.microsoft.com/office/drawing/2014/main" id="{058EA7D4-4491-42A5-99DD-9A90F9A9CF9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62" name="Shape 2">
          <a:extLst>
            <a:ext uri="{FF2B5EF4-FFF2-40B4-BE49-F238E27FC236}">
              <a16:creationId xmlns:a16="http://schemas.microsoft.com/office/drawing/2014/main" id="{C5B72897-E0D9-4974-9AC9-C9659C39F12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63" name="Shape 8">
            <a:extLst>
              <a:ext uri="{FF2B5EF4-FFF2-40B4-BE49-F238E27FC236}">
                <a16:creationId xmlns:a16="http://schemas.microsoft.com/office/drawing/2014/main" id="{581DB77C-3890-4591-96D3-96B2A32E03A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64" name="Shape 4">
              <a:extLst>
                <a:ext uri="{FF2B5EF4-FFF2-40B4-BE49-F238E27FC236}">
                  <a16:creationId xmlns:a16="http://schemas.microsoft.com/office/drawing/2014/main" id="{B512FE90-6B1F-4096-9AFF-034E15E56B7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65" name="Shape 9">
              <a:extLst>
                <a:ext uri="{FF2B5EF4-FFF2-40B4-BE49-F238E27FC236}">
                  <a16:creationId xmlns:a16="http://schemas.microsoft.com/office/drawing/2014/main" id="{D7D5C99D-8003-495D-9488-43892A7EB7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66" name="Shape 10">
                <a:extLst>
                  <a:ext uri="{FF2B5EF4-FFF2-40B4-BE49-F238E27FC236}">
                    <a16:creationId xmlns:a16="http://schemas.microsoft.com/office/drawing/2014/main" id="{0FF20756-F3D5-4230-9B5C-C29C539CB24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67" name="Shape 11">
                <a:extLst>
                  <a:ext uri="{FF2B5EF4-FFF2-40B4-BE49-F238E27FC236}">
                    <a16:creationId xmlns:a16="http://schemas.microsoft.com/office/drawing/2014/main" id="{3FF2F713-CB47-4FB5-96CE-F71C44C3850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68" name="Shape 2">
          <a:extLst>
            <a:ext uri="{FF2B5EF4-FFF2-40B4-BE49-F238E27FC236}">
              <a16:creationId xmlns:a16="http://schemas.microsoft.com/office/drawing/2014/main" id="{96F7F90D-8E33-40EB-B16D-5FB998F406C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69" name="Shape 12">
            <a:extLst>
              <a:ext uri="{FF2B5EF4-FFF2-40B4-BE49-F238E27FC236}">
                <a16:creationId xmlns:a16="http://schemas.microsoft.com/office/drawing/2014/main" id="{0A5022DE-D25C-4FED-8BA9-88C2D3130D7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70" name="Shape 4">
              <a:extLst>
                <a:ext uri="{FF2B5EF4-FFF2-40B4-BE49-F238E27FC236}">
                  <a16:creationId xmlns:a16="http://schemas.microsoft.com/office/drawing/2014/main" id="{A350440E-F391-4263-B80E-D4D21DD02AB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71" name="Shape 13">
              <a:extLst>
                <a:ext uri="{FF2B5EF4-FFF2-40B4-BE49-F238E27FC236}">
                  <a16:creationId xmlns:a16="http://schemas.microsoft.com/office/drawing/2014/main" id="{E8FC405B-D44E-43A5-A147-229BEE4E973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72" name="Shape 14">
                <a:extLst>
                  <a:ext uri="{FF2B5EF4-FFF2-40B4-BE49-F238E27FC236}">
                    <a16:creationId xmlns:a16="http://schemas.microsoft.com/office/drawing/2014/main" id="{2E8B1E1C-9A77-4BFD-89CD-28C74B8457C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73" name="Shape 15">
                <a:extLst>
                  <a:ext uri="{FF2B5EF4-FFF2-40B4-BE49-F238E27FC236}">
                    <a16:creationId xmlns:a16="http://schemas.microsoft.com/office/drawing/2014/main" id="{70B8E1AF-DA12-411B-8260-7EF8FD37735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74" name="Shape 2">
          <a:extLst>
            <a:ext uri="{FF2B5EF4-FFF2-40B4-BE49-F238E27FC236}">
              <a16:creationId xmlns:a16="http://schemas.microsoft.com/office/drawing/2014/main" id="{9BA7B26D-048B-4338-ADD7-CF236B59A3D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75" name="Shape 16">
            <a:extLst>
              <a:ext uri="{FF2B5EF4-FFF2-40B4-BE49-F238E27FC236}">
                <a16:creationId xmlns:a16="http://schemas.microsoft.com/office/drawing/2014/main" id="{A9E30437-7D82-417C-A210-07C78868D0D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76" name="Shape 4">
              <a:extLst>
                <a:ext uri="{FF2B5EF4-FFF2-40B4-BE49-F238E27FC236}">
                  <a16:creationId xmlns:a16="http://schemas.microsoft.com/office/drawing/2014/main" id="{3B76736C-04FC-4C3B-A7D6-A9F8C2F8A0F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77" name="Shape 17">
              <a:extLst>
                <a:ext uri="{FF2B5EF4-FFF2-40B4-BE49-F238E27FC236}">
                  <a16:creationId xmlns:a16="http://schemas.microsoft.com/office/drawing/2014/main" id="{D6FE1F4D-010F-4F75-BB2A-B83A7F4DB7C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78" name="Shape 18">
                <a:extLst>
                  <a:ext uri="{FF2B5EF4-FFF2-40B4-BE49-F238E27FC236}">
                    <a16:creationId xmlns:a16="http://schemas.microsoft.com/office/drawing/2014/main" id="{C90DA3D1-5364-4B6C-B953-7D61FBAF4F3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79" name="Shape 19">
                <a:extLst>
                  <a:ext uri="{FF2B5EF4-FFF2-40B4-BE49-F238E27FC236}">
                    <a16:creationId xmlns:a16="http://schemas.microsoft.com/office/drawing/2014/main" id="{3DD34A93-EF57-4365-BB09-F014DD0D3AA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80" name="Shape 2">
          <a:extLst>
            <a:ext uri="{FF2B5EF4-FFF2-40B4-BE49-F238E27FC236}">
              <a16:creationId xmlns:a16="http://schemas.microsoft.com/office/drawing/2014/main" id="{BE95AFD8-2FFF-4F4E-856B-6AE9060A9F5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81" name="Shape 20">
            <a:extLst>
              <a:ext uri="{FF2B5EF4-FFF2-40B4-BE49-F238E27FC236}">
                <a16:creationId xmlns:a16="http://schemas.microsoft.com/office/drawing/2014/main" id="{F34CDEE9-5B34-498F-9C1F-499F2B2CDA6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82" name="Shape 4">
              <a:extLst>
                <a:ext uri="{FF2B5EF4-FFF2-40B4-BE49-F238E27FC236}">
                  <a16:creationId xmlns:a16="http://schemas.microsoft.com/office/drawing/2014/main" id="{44110AA2-76B8-42DA-BA7C-EDAACDC6F6F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83" name="Shape 21">
              <a:extLst>
                <a:ext uri="{FF2B5EF4-FFF2-40B4-BE49-F238E27FC236}">
                  <a16:creationId xmlns:a16="http://schemas.microsoft.com/office/drawing/2014/main" id="{83F2649B-CA4B-477A-BC17-6095D0AE5B9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84" name="Shape 22">
                <a:extLst>
                  <a:ext uri="{FF2B5EF4-FFF2-40B4-BE49-F238E27FC236}">
                    <a16:creationId xmlns:a16="http://schemas.microsoft.com/office/drawing/2014/main" id="{BACEE205-C234-4177-BEF9-683A3C77FC5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85" name="Shape 23">
                <a:extLst>
                  <a:ext uri="{FF2B5EF4-FFF2-40B4-BE49-F238E27FC236}">
                    <a16:creationId xmlns:a16="http://schemas.microsoft.com/office/drawing/2014/main" id="{7398C2C2-E439-45DD-8397-D6809EE0364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86" name="Shape 2">
          <a:extLst>
            <a:ext uri="{FF2B5EF4-FFF2-40B4-BE49-F238E27FC236}">
              <a16:creationId xmlns:a16="http://schemas.microsoft.com/office/drawing/2014/main" id="{433E62F8-F709-45B4-8544-6BCA57455C2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87" name="Shape 24">
            <a:extLst>
              <a:ext uri="{FF2B5EF4-FFF2-40B4-BE49-F238E27FC236}">
                <a16:creationId xmlns:a16="http://schemas.microsoft.com/office/drawing/2014/main" id="{96F0A1C7-B762-403D-9C93-62F693FE4D9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88" name="Shape 4">
              <a:extLst>
                <a:ext uri="{FF2B5EF4-FFF2-40B4-BE49-F238E27FC236}">
                  <a16:creationId xmlns:a16="http://schemas.microsoft.com/office/drawing/2014/main" id="{A6151AAF-CF11-43A3-ABBA-223C0D70B13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89" name="Shape 25">
              <a:extLst>
                <a:ext uri="{FF2B5EF4-FFF2-40B4-BE49-F238E27FC236}">
                  <a16:creationId xmlns:a16="http://schemas.microsoft.com/office/drawing/2014/main" id="{A7AC81CC-79AA-417F-852E-70B8A61639E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90" name="Shape 26">
                <a:extLst>
                  <a:ext uri="{FF2B5EF4-FFF2-40B4-BE49-F238E27FC236}">
                    <a16:creationId xmlns:a16="http://schemas.microsoft.com/office/drawing/2014/main" id="{4927B5DD-B3A8-4144-A29D-B748C8D70BA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91" name="Shape 27">
                <a:extLst>
                  <a:ext uri="{FF2B5EF4-FFF2-40B4-BE49-F238E27FC236}">
                    <a16:creationId xmlns:a16="http://schemas.microsoft.com/office/drawing/2014/main" id="{006BF135-B6A6-49B3-9BB0-0DEEADD66B7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92" name="Shape 2">
          <a:extLst>
            <a:ext uri="{FF2B5EF4-FFF2-40B4-BE49-F238E27FC236}">
              <a16:creationId xmlns:a16="http://schemas.microsoft.com/office/drawing/2014/main" id="{723794EC-5ADE-4F3F-BBA1-C4CEB4E6785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93" name="Shape 28">
            <a:extLst>
              <a:ext uri="{FF2B5EF4-FFF2-40B4-BE49-F238E27FC236}">
                <a16:creationId xmlns:a16="http://schemas.microsoft.com/office/drawing/2014/main" id="{F5BAD945-2E50-4AA3-BB4E-7A990994EFA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694" name="Shape 4">
              <a:extLst>
                <a:ext uri="{FF2B5EF4-FFF2-40B4-BE49-F238E27FC236}">
                  <a16:creationId xmlns:a16="http://schemas.microsoft.com/office/drawing/2014/main" id="{6336D3D2-E64D-4ED9-A29E-480760C027F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695" name="Shape 29">
              <a:extLst>
                <a:ext uri="{FF2B5EF4-FFF2-40B4-BE49-F238E27FC236}">
                  <a16:creationId xmlns:a16="http://schemas.microsoft.com/office/drawing/2014/main" id="{70C5E96B-B7EE-4064-8CEA-E7943583FCE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96" name="Shape 30">
                <a:extLst>
                  <a:ext uri="{FF2B5EF4-FFF2-40B4-BE49-F238E27FC236}">
                    <a16:creationId xmlns:a16="http://schemas.microsoft.com/office/drawing/2014/main" id="{ABE83E99-8019-4A65-8783-BB6E28CE02D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697" name="Shape 31">
                <a:extLst>
                  <a:ext uri="{FF2B5EF4-FFF2-40B4-BE49-F238E27FC236}">
                    <a16:creationId xmlns:a16="http://schemas.microsoft.com/office/drawing/2014/main" id="{F8E43C88-6075-4DB6-9243-CFAD6A8CDF3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698" name="Shape 2">
          <a:extLst>
            <a:ext uri="{FF2B5EF4-FFF2-40B4-BE49-F238E27FC236}">
              <a16:creationId xmlns:a16="http://schemas.microsoft.com/office/drawing/2014/main" id="{7F6FE40A-CE90-4C73-B92D-48806A8A4FD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699" name="Shape 3">
            <a:extLst>
              <a:ext uri="{FF2B5EF4-FFF2-40B4-BE49-F238E27FC236}">
                <a16:creationId xmlns:a16="http://schemas.microsoft.com/office/drawing/2014/main" id="{77AB4FE5-B652-4E84-82C8-E0A275D8432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00" name="Shape 4">
              <a:extLst>
                <a:ext uri="{FF2B5EF4-FFF2-40B4-BE49-F238E27FC236}">
                  <a16:creationId xmlns:a16="http://schemas.microsoft.com/office/drawing/2014/main" id="{024AE74C-13F6-42FC-B24A-F5E5A920E37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01" name="Shape 5">
              <a:extLst>
                <a:ext uri="{FF2B5EF4-FFF2-40B4-BE49-F238E27FC236}">
                  <a16:creationId xmlns:a16="http://schemas.microsoft.com/office/drawing/2014/main" id="{A280CDA1-E27D-49AA-A9C3-E98017E4BDA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02" name="Shape 6">
                <a:extLst>
                  <a:ext uri="{FF2B5EF4-FFF2-40B4-BE49-F238E27FC236}">
                    <a16:creationId xmlns:a16="http://schemas.microsoft.com/office/drawing/2014/main" id="{60B3F348-8DCF-4A86-9A70-0C116177661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03" name="Shape 7">
                <a:extLst>
                  <a:ext uri="{FF2B5EF4-FFF2-40B4-BE49-F238E27FC236}">
                    <a16:creationId xmlns:a16="http://schemas.microsoft.com/office/drawing/2014/main" id="{87F29015-EDB1-461B-A606-F1C6F5F5895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04" name="Shape 2">
          <a:extLst>
            <a:ext uri="{FF2B5EF4-FFF2-40B4-BE49-F238E27FC236}">
              <a16:creationId xmlns:a16="http://schemas.microsoft.com/office/drawing/2014/main" id="{01705D2A-BDA9-4171-8BC3-6DE3C72885B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05" name="Shape 8">
            <a:extLst>
              <a:ext uri="{FF2B5EF4-FFF2-40B4-BE49-F238E27FC236}">
                <a16:creationId xmlns:a16="http://schemas.microsoft.com/office/drawing/2014/main" id="{8FA08814-514A-465A-8031-187EB5232CF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06" name="Shape 4">
              <a:extLst>
                <a:ext uri="{FF2B5EF4-FFF2-40B4-BE49-F238E27FC236}">
                  <a16:creationId xmlns:a16="http://schemas.microsoft.com/office/drawing/2014/main" id="{EB6E11B8-BA1A-4807-ACD8-7642E46259F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07" name="Shape 9">
              <a:extLst>
                <a:ext uri="{FF2B5EF4-FFF2-40B4-BE49-F238E27FC236}">
                  <a16:creationId xmlns:a16="http://schemas.microsoft.com/office/drawing/2014/main" id="{00D268C1-48BE-4CEA-9F30-1775FD70789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08" name="Shape 10">
                <a:extLst>
                  <a:ext uri="{FF2B5EF4-FFF2-40B4-BE49-F238E27FC236}">
                    <a16:creationId xmlns:a16="http://schemas.microsoft.com/office/drawing/2014/main" id="{82A369BA-64ED-49B7-ADF0-6158650F2B3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09" name="Shape 11">
                <a:extLst>
                  <a:ext uri="{FF2B5EF4-FFF2-40B4-BE49-F238E27FC236}">
                    <a16:creationId xmlns:a16="http://schemas.microsoft.com/office/drawing/2014/main" id="{AB9CABD6-B553-4AF2-AD4D-A84A1ACE353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10" name="Shape 2">
          <a:extLst>
            <a:ext uri="{FF2B5EF4-FFF2-40B4-BE49-F238E27FC236}">
              <a16:creationId xmlns:a16="http://schemas.microsoft.com/office/drawing/2014/main" id="{59CFF659-AFF4-4211-8070-D3616A553509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11" name="Shape 12">
            <a:extLst>
              <a:ext uri="{FF2B5EF4-FFF2-40B4-BE49-F238E27FC236}">
                <a16:creationId xmlns:a16="http://schemas.microsoft.com/office/drawing/2014/main" id="{0CA85BEF-1C9D-4D94-8F70-518E148F44A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12" name="Shape 4">
              <a:extLst>
                <a:ext uri="{FF2B5EF4-FFF2-40B4-BE49-F238E27FC236}">
                  <a16:creationId xmlns:a16="http://schemas.microsoft.com/office/drawing/2014/main" id="{5E20A412-4FE0-4F66-B5F5-7DF696FE962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13" name="Shape 13">
              <a:extLst>
                <a:ext uri="{FF2B5EF4-FFF2-40B4-BE49-F238E27FC236}">
                  <a16:creationId xmlns:a16="http://schemas.microsoft.com/office/drawing/2014/main" id="{87684104-8C31-4C9C-9454-BA12914627B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14" name="Shape 14">
                <a:extLst>
                  <a:ext uri="{FF2B5EF4-FFF2-40B4-BE49-F238E27FC236}">
                    <a16:creationId xmlns:a16="http://schemas.microsoft.com/office/drawing/2014/main" id="{23AF013F-3C01-432A-BCF4-064A80238C5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15" name="Shape 15">
                <a:extLst>
                  <a:ext uri="{FF2B5EF4-FFF2-40B4-BE49-F238E27FC236}">
                    <a16:creationId xmlns:a16="http://schemas.microsoft.com/office/drawing/2014/main" id="{053A96DB-7995-41A3-9824-EF3F205CF5E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16" name="Shape 2">
          <a:extLst>
            <a:ext uri="{FF2B5EF4-FFF2-40B4-BE49-F238E27FC236}">
              <a16:creationId xmlns:a16="http://schemas.microsoft.com/office/drawing/2014/main" id="{43D7F08D-4063-496B-B02B-99C9BB021F7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17" name="Shape 16">
            <a:extLst>
              <a:ext uri="{FF2B5EF4-FFF2-40B4-BE49-F238E27FC236}">
                <a16:creationId xmlns:a16="http://schemas.microsoft.com/office/drawing/2014/main" id="{6ADA39BE-EFCF-4177-A296-C49202EC4A2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18" name="Shape 4">
              <a:extLst>
                <a:ext uri="{FF2B5EF4-FFF2-40B4-BE49-F238E27FC236}">
                  <a16:creationId xmlns:a16="http://schemas.microsoft.com/office/drawing/2014/main" id="{B33C27D2-E774-4EDC-9551-69FB963DA52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19" name="Shape 17">
              <a:extLst>
                <a:ext uri="{FF2B5EF4-FFF2-40B4-BE49-F238E27FC236}">
                  <a16:creationId xmlns:a16="http://schemas.microsoft.com/office/drawing/2014/main" id="{C30D9C04-D1C5-4163-A5B9-C289249EE57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20" name="Shape 18">
                <a:extLst>
                  <a:ext uri="{FF2B5EF4-FFF2-40B4-BE49-F238E27FC236}">
                    <a16:creationId xmlns:a16="http://schemas.microsoft.com/office/drawing/2014/main" id="{DBA336E7-09C2-40B9-92FC-5F2AFC3E9A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21" name="Shape 19">
                <a:extLst>
                  <a:ext uri="{FF2B5EF4-FFF2-40B4-BE49-F238E27FC236}">
                    <a16:creationId xmlns:a16="http://schemas.microsoft.com/office/drawing/2014/main" id="{8ED6F78F-C4C7-435A-B9D9-CDB8988D009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22" name="Shape 2">
          <a:extLst>
            <a:ext uri="{FF2B5EF4-FFF2-40B4-BE49-F238E27FC236}">
              <a16:creationId xmlns:a16="http://schemas.microsoft.com/office/drawing/2014/main" id="{E2F7D633-A637-4FB3-9E4B-106A23E0597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23" name="Shape 20">
            <a:extLst>
              <a:ext uri="{FF2B5EF4-FFF2-40B4-BE49-F238E27FC236}">
                <a16:creationId xmlns:a16="http://schemas.microsoft.com/office/drawing/2014/main" id="{1E2620A0-510C-4B51-8605-3E7665721A9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24" name="Shape 4">
              <a:extLst>
                <a:ext uri="{FF2B5EF4-FFF2-40B4-BE49-F238E27FC236}">
                  <a16:creationId xmlns:a16="http://schemas.microsoft.com/office/drawing/2014/main" id="{2240D7D7-86B7-48E2-8683-F5A9320D94A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25" name="Shape 21">
              <a:extLst>
                <a:ext uri="{FF2B5EF4-FFF2-40B4-BE49-F238E27FC236}">
                  <a16:creationId xmlns:a16="http://schemas.microsoft.com/office/drawing/2014/main" id="{25D47922-00E8-4FD2-9C53-C140C0F3F4F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26" name="Shape 22">
                <a:extLst>
                  <a:ext uri="{FF2B5EF4-FFF2-40B4-BE49-F238E27FC236}">
                    <a16:creationId xmlns:a16="http://schemas.microsoft.com/office/drawing/2014/main" id="{18A32570-9FB4-4FE8-8CC3-D8613B5F111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27" name="Shape 23">
                <a:extLst>
                  <a:ext uri="{FF2B5EF4-FFF2-40B4-BE49-F238E27FC236}">
                    <a16:creationId xmlns:a16="http://schemas.microsoft.com/office/drawing/2014/main" id="{B1428233-5681-4187-93EC-FF15138477F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28" name="Shape 2">
          <a:extLst>
            <a:ext uri="{FF2B5EF4-FFF2-40B4-BE49-F238E27FC236}">
              <a16:creationId xmlns:a16="http://schemas.microsoft.com/office/drawing/2014/main" id="{2C4ACB6B-CEC9-4976-971C-71CBBE08E8EA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29" name="Shape 24">
            <a:extLst>
              <a:ext uri="{FF2B5EF4-FFF2-40B4-BE49-F238E27FC236}">
                <a16:creationId xmlns:a16="http://schemas.microsoft.com/office/drawing/2014/main" id="{830A02FA-6158-4F6B-B840-81B7EC34201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30" name="Shape 4">
              <a:extLst>
                <a:ext uri="{FF2B5EF4-FFF2-40B4-BE49-F238E27FC236}">
                  <a16:creationId xmlns:a16="http://schemas.microsoft.com/office/drawing/2014/main" id="{C981B6B4-5343-4E84-9D93-BE2D300C918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31" name="Shape 25">
              <a:extLst>
                <a:ext uri="{FF2B5EF4-FFF2-40B4-BE49-F238E27FC236}">
                  <a16:creationId xmlns:a16="http://schemas.microsoft.com/office/drawing/2014/main" id="{17BDFC8D-A549-433F-A713-4F0A0FF9954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32" name="Shape 26">
                <a:extLst>
                  <a:ext uri="{FF2B5EF4-FFF2-40B4-BE49-F238E27FC236}">
                    <a16:creationId xmlns:a16="http://schemas.microsoft.com/office/drawing/2014/main" id="{9D8633A3-533B-4228-BFB8-CD81FD55803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33" name="Shape 27">
                <a:extLst>
                  <a:ext uri="{FF2B5EF4-FFF2-40B4-BE49-F238E27FC236}">
                    <a16:creationId xmlns:a16="http://schemas.microsoft.com/office/drawing/2014/main" id="{C2DA6C39-1E61-4595-9A64-E7CCF23FAF7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34" name="Shape 2">
          <a:extLst>
            <a:ext uri="{FF2B5EF4-FFF2-40B4-BE49-F238E27FC236}">
              <a16:creationId xmlns:a16="http://schemas.microsoft.com/office/drawing/2014/main" id="{E60D4809-C818-4567-94C7-D53E3CD9BDE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35" name="Shape 28">
            <a:extLst>
              <a:ext uri="{FF2B5EF4-FFF2-40B4-BE49-F238E27FC236}">
                <a16:creationId xmlns:a16="http://schemas.microsoft.com/office/drawing/2014/main" id="{597DA7EC-47CD-416A-AED8-40E91264A42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36" name="Shape 4">
              <a:extLst>
                <a:ext uri="{FF2B5EF4-FFF2-40B4-BE49-F238E27FC236}">
                  <a16:creationId xmlns:a16="http://schemas.microsoft.com/office/drawing/2014/main" id="{63E6A86C-DD1E-4D08-8263-FEE19E7A7D8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37" name="Shape 29">
              <a:extLst>
                <a:ext uri="{FF2B5EF4-FFF2-40B4-BE49-F238E27FC236}">
                  <a16:creationId xmlns:a16="http://schemas.microsoft.com/office/drawing/2014/main" id="{D2FF85C5-1D3B-460A-AA1F-0F8ABA29710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38" name="Shape 30">
                <a:extLst>
                  <a:ext uri="{FF2B5EF4-FFF2-40B4-BE49-F238E27FC236}">
                    <a16:creationId xmlns:a16="http://schemas.microsoft.com/office/drawing/2014/main" id="{C6A731C0-5EEB-473D-9910-8ED1D05BA27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39" name="Shape 31">
                <a:extLst>
                  <a:ext uri="{FF2B5EF4-FFF2-40B4-BE49-F238E27FC236}">
                    <a16:creationId xmlns:a16="http://schemas.microsoft.com/office/drawing/2014/main" id="{F5B0A8FF-A3A4-4EF6-BD36-8B0F8FEFDC7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40" name="Shape 2">
          <a:extLst>
            <a:ext uri="{FF2B5EF4-FFF2-40B4-BE49-F238E27FC236}">
              <a16:creationId xmlns:a16="http://schemas.microsoft.com/office/drawing/2014/main" id="{AD52B8F7-FA32-4938-A516-49409008B44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41" name="Shape 3">
            <a:extLst>
              <a:ext uri="{FF2B5EF4-FFF2-40B4-BE49-F238E27FC236}">
                <a16:creationId xmlns:a16="http://schemas.microsoft.com/office/drawing/2014/main" id="{C6160986-56ED-47D4-AC6C-46703227D27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42" name="Shape 4">
              <a:extLst>
                <a:ext uri="{FF2B5EF4-FFF2-40B4-BE49-F238E27FC236}">
                  <a16:creationId xmlns:a16="http://schemas.microsoft.com/office/drawing/2014/main" id="{BE4F1986-C2B1-4405-BC30-64AE6926C23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43" name="Shape 5">
              <a:extLst>
                <a:ext uri="{FF2B5EF4-FFF2-40B4-BE49-F238E27FC236}">
                  <a16:creationId xmlns:a16="http://schemas.microsoft.com/office/drawing/2014/main" id="{566402B6-2AF2-4F40-857F-EBBBA3D7DC0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44" name="Shape 6">
                <a:extLst>
                  <a:ext uri="{FF2B5EF4-FFF2-40B4-BE49-F238E27FC236}">
                    <a16:creationId xmlns:a16="http://schemas.microsoft.com/office/drawing/2014/main" id="{F8124013-ADD3-46A9-8AE5-BF2D8DAD6C0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45" name="Shape 7">
                <a:extLst>
                  <a:ext uri="{FF2B5EF4-FFF2-40B4-BE49-F238E27FC236}">
                    <a16:creationId xmlns:a16="http://schemas.microsoft.com/office/drawing/2014/main" id="{08EBEBEE-C76E-4D9D-8198-AAB1B1E0EE4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46" name="Shape 2">
          <a:extLst>
            <a:ext uri="{FF2B5EF4-FFF2-40B4-BE49-F238E27FC236}">
              <a16:creationId xmlns:a16="http://schemas.microsoft.com/office/drawing/2014/main" id="{D78E1328-2765-4A74-B9C1-549593E32EA1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47" name="Shape 8">
            <a:extLst>
              <a:ext uri="{FF2B5EF4-FFF2-40B4-BE49-F238E27FC236}">
                <a16:creationId xmlns:a16="http://schemas.microsoft.com/office/drawing/2014/main" id="{9C7995A0-8031-486A-B8C2-43962B66994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48" name="Shape 4">
              <a:extLst>
                <a:ext uri="{FF2B5EF4-FFF2-40B4-BE49-F238E27FC236}">
                  <a16:creationId xmlns:a16="http://schemas.microsoft.com/office/drawing/2014/main" id="{7851B3F7-8176-4F87-B071-CF04D982948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49" name="Shape 9">
              <a:extLst>
                <a:ext uri="{FF2B5EF4-FFF2-40B4-BE49-F238E27FC236}">
                  <a16:creationId xmlns:a16="http://schemas.microsoft.com/office/drawing/2014/main" id="{B99D9788-D1BD-4F1D-8042-A4DC1093DD8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50" name="Shape 10">
                <a:extLst>
                  <a:ext uri="{FF2B5EF4-FFF2-40B4-BE49-F238E27FC236}">
                    <a16:creationId xmlns:a16="http://schemas.microsoft.com/office/drawing/2014/main" id="{5D7033A7-F756-4DC2-9CBE-2A056C85CE7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51" name="Shape 11">
                <a:extLst>
                  <a:ext uri="{FF2B5EF4-FFF2-40B4-BE49-F238E27FC236}">
                    <a16:creationId xmlns:a16="http://schemas.microsoft.com/office/drawing/2014/main" id="{00CB20A7-D4B4-471E-8413-FDC556AF24B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52" name="Shape 2">
          <a:extLst>
            <a:ext uri="{FF2B5EF4-FFF2-40B4-BE49-F238E27FC236}">
              <a16:creationId xmlns:a16="http://schemas.microsoft.com/office/drawing/2014/main" id="{D145C6E4-4AD2-4B44-A9EA-DC167714B12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53" name="Shape 12">
            <a:extLst>
              <a:ext uri="{FF2B5EF4-FFF2-40B4-BE49-F238E27FC236}">
                <a16:creationId xmlns:a16="http://schemas.microsoft.com/office/drawing/2014/main" id="{FAF57FBD-3F62-4178-951B-3C391010ABF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54" name="Shape 4">
              <a:extLst>
                <a:ext uri="{FF2B5EF4-FFF2-40B4-BE49-F238E27FC236}">
                  <a16:creationId xmlns:a16="http://schemas.microsoft.com/office/drawing/2014/main" id="{0D7D1D34-2A96-4247-9C85-ACB08CCF650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55" name="Shape 13">
              <a:extLst>
                <a:ext uri="{FF2B5EF4-FFF2-40B4-BE49-F238E27FC236}">
                  <a16:creationId xmlns:a16="http://schemas.microsoft.com/office/drawing/2014/main" id="{E61F8BD3-6111-45F4-8AF8-2BB3DE70CB8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56" name="Shape 14">
                <a:extLst>
                  <a:ext uri="{FF2B5EF4-FFF2-40B4-BE49-F238E27FC236}">
                    <a16:creationId xmlns:a16="http://schemas.microsoft.com/office/drawing/2014/main" id="{42FC201D-6E2D-4545-8D85-BB958B35CD5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57" name="Shape 15">
                <a:extLst>
                  <a:ext uri="{FF2B5EF4-FFF2-40B4-BE49-F238E27FC236}">
                    <a16:creationId xmlns:a16="http://schemas.microsoft.com/office/drawing/2014/main" id="{7500F433-B954-443A-9947-F2C8A122F54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58" name="Shape 2">
          <a:extLst>
            <a:ext uri="{FF2B5EF4-FFF2-40B4-BE49-F238E27FC236}">
              <a16:creationId xmlns:a16="http://schemas.microsoft.com/office/drawing/2014/main" id="{31B8A33E-EDEB-4200-9771-115C5E7C2E4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59" name="Shape 16">
            <a:extLst>
              <a:ext uri="{FF2B5EF4-FFF2-40B4-BE49-F238E27FC236}">
                <a16:creationId xmlns:a16="http://schemas.microsoft.com/office/drawing/2014/main" id="{D40ED4F3-6F32-4D12-AC9B-1C1F5740001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60" name="Shape 4">
              <a:extLst>
                <a:ext uri="{FF2B5EF4-FFF2-40B4-BE49-F238E27FC236}">
                  <a16:creationId xmlns:a16="http://schemas.microsoft.com/office/drawing/2014/main" id="{B90B3A3F-4584-4E87-95A9-E9E5CD7CFD2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61" name="Shape 17">
              <a:extLst>
                <a:ext uri="{FF2B5EF4-FFF2-40B4-BE49-F238E27FC236}">
                  <a16:creationId xmlns:a16="http://schemas.microsoft.com/office/drawing/2014/main" id="{1C04205B-F6A0-48CD-AB1D-4C76231D510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62" name="Shape 18">
                <a:extLst>
                  <a:ext uri="{FF2B5EF4-FFF2-40B4-BE49-F238E27FC236}">
                    <a16:creationId xmlns:a16="http://schemas.microsoft.com/office/drawing/2014/main" id="{B4E1F29D-D0DE-4DB3-A61E-140197D788B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63" name="Shape 19">
                <a:extLst>
                  <a:ext uri="{FF2B5EF4-FFF2-40B4-BE49-F238E27FC236}">
                    <a16:creationId xmlns:a16="http://schemas.microsoft.com/office/drawing/2014/main" id="{AA767240-48FF-4ECE-A086-7E761A54A6F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64" name="Shape 2">
          <a:extLst>
            <a:ext uri="{FF2B5EF4-FFF2-40B4-BE49-F238E27FC236}">
              <a16:creationId xmlns:a16="http://schemas.microsoft.com/office/drawing/2014/main" id="{DDF0EF26-5C43-4887-8841-F4031B3C457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65" name="Shape 20">
            <a:extLst>
              <a:ext uri="{FF2B5EF4-FFF2-40B4-BE49-F238E27FC236}">
                <a16:creationId xmlns:a16="http://schemas.microsoft.com/office/drawing/2014/main" id="{F7F91B2C-9846-4E19-91C5-1A09B817FA4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66" name="Shape 4">
              <a:extLst>
                <a:ext uri="{FF2B5EF4-FFF2-40B4-BE49-F238E27FC236}">
                  <a16:creationId xmlns:a16="http://schemas.microsoft.com/office/drawing/2014/main" id="{90A5325C-B4A3-44EC-A96B-15A909B9DA2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67" name="Shape 21">
              <a:extLst>
                <a:ext uri="{FF2B5EF4-FFF2-40B4-BE49-F238E27FC236}">
                  <a16:creationId xmlns:a16="http://schemas.microsoft.com/office/drawing/2014/main" id="{E1AAD688-FE6C-4302-8612-B35630F4228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68" name="Shape 22">
                <a:extLst>
                  <a:ext uri="{FF2B5EF4-FFF2-40B4-BE49-F238E27FC236}">
                    <a16:creationId xmlns:a16="http://schemas.microsoft.com/office/drawing/2014/main" id="{7972575D-97AE-4D7B-BCF2-2C4C9B561D7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69" name="Shape 23">
                <a:extLst>
                  <a:ext uri="{FF2B5EF4-FFF2-40B4-BE49-F238E27FC236}">
                    <a16:creationId xmlns:a16="http://schemas.microsoft.com/office/drawing/2014/main" id="{4ABA1CC4-46CE-459C-89E0-E957E75A283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70" name="Shape 2">
          <a:extLst>
            <a:ext uri="{FF2B5EF4-FFF2-40B4-BE49-F238E27FC236}">
              <a16:creationId xmlns:a16="http://schemas.microsoft.com/office/drawing/2014/main" id="{7C7CB9BE-D503-48DC-8E89-36F785F874C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71" name="Shape 24">
            <a:extLst>
              <a:ext uri="{FF2B5EF4-FFF2-40B4-BE49-F238E27FC236}">
                <a16:creationId xmlns:a16="http://schemas.microsoft.com/office/drawing/2014/main" id="{82ACA884-46E3-4A03-AB8D-62DEE3A92D7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72" name="Shape 4">
              <a:extLst>
                <a:ext uri="{FF2B5EF4-FFF2-40B4-BE49-F238E27FC236}">
                  <a16:creationId xmlns:a16="http://schemas.microsoft.com/office/drawing/2014/main" id="{D5A8B4B4-A6A3-4793-8AD0-70ADE6F64F7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73" name="Shape 25">
              <a:extLst>
                <a:ext uri="{FF2B5EF4-FFF2-40B4-BE49-F238E27FC236}">
                  <a16:creationId xmlns:a16="http://schemas.microsoft.com/office/drawing/2014/main" id="{20616A00-CAFA-4411-913C-1444B36FE40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74" name="Shape 26">
                <a:extLst>
                  <a:ext uri="{FF2B5EF4-FFF2-40B4-BE49-F238E27FC236}">
                    <a16:creationId xmlns:a16="http://schemas.microsoft.com/office/drawing/2014/main" id="{3788424E-3287-49D4-9782-78C6D47811A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75" name="Shape 27">
                <a:extLst>
                  <a:ext uri="{FF2B5EF4-FFF2-40B4-BE49-F238E27FC236}">
                    <a16:creationId xmlns:a16="http://schemas.microsoft.com/office/drawing/2014/main" id="{313B5B1C-8D32-46E2-AADE-C475AB6BD9C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76" name="Shape 2">
          <a:extLst>
            <a:ext uri="{FF2B5EF4-FFF2-40B4-BE49-F238E27FC236}">
              <a16:creationId xmlns:a16="http://schemas.microsoft.com/office/drawing/2014/main" id="{82EC7C73-F570-4449-8F87-5A11C2807BF0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77" name="Shape 28">
            <a:extLst>
              <a:ext uri="{FF2B5EF4-FFF2-40B4-BE49-F238E27FC236}">
                <a16:creationId xmlns:a16="http://schemas.microsoft.com/office/drawing/2014/main" id="{0E967395-7F1A-403D-B5C1-C98062EFCE2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78" name="Shape 4">
              <a:extLst>
                <a:ext uri="{FF2B5EF4-FFF2-40B4-BE49-F238E27FC236}">
                  <a16:creationId xmlns:a16="http://schemas.microsoft.com/office/drawing/2014/main" id="{8D37066C-C9C3-4A12-AEC1-5B080B7396E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79" name="Shape 29">
              <a:extLst>
                <a:ext uri="{FF2B5EF4-FFF2-40B4-BE49-F238E27FC236}">
                  <a16:creationId xmlns:a16="http://schemas.microsoft.com/office/drawing/2014/main" id="{727C3C19-06B3-48DA-8BA0-77C234746B7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80" name="Shape 30">
                <a:extLst>
                  <a:ext uri="{FF2B5EF4-FFF2-40B4-BE49-F238E27FC236}">
                    <a16:creationId xmlns:a16="http://schemas.microsoft.com/office/drawing/2014/main" id="{44667406-13F8-4E5C-A878-EE01BAFB6A2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81" name="Shape 31">
                <a:extLst>
                  <a:ext uri="{FF2B5EF4-FFF2-40B4-BE49-F238E27FC236}">
                    <a16:creationId xmlns:a16="http://schemas.microsoft.com/office/drawing/2014/main" id="{FD6BA11C-B20E-4352-9704-5D83610D820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82" name="Shape 2">
          <a:extLst>
            <a:ext uri="{FF2B5EF4-FFF2-40B4-BE49-F238E27FC236}">
              <a16:creationId xmlns:a16="http://schemas.microsoft.com/office/drawing/2014/main" id="{520763A1-AEE5-41F7-AEC1-AB7E5A1182F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83" name="Shape 3">
            <a:extLst>
              <a:ext uri="{FF2B5EF4-FFF2-40B4-BE49-F238E27FC236}">
                <a16:creationId xmlns:a16="http://schemas.microsoft.com/office/drawing/2014/main" id="{E1F20D9C-9AD9-4B49-82C5-AC0C8ADC252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84" name="Shape 4">
              <a:extLst>
                <a:ext uri="{FF2B5EF4-FFF2-40B4-BE49-F238E27FC236}">
                  <a16:creationId xmlns:a16="http://schemas.microsoft.com/office/drawing/2014/main" id="{72E7D92E-2323-4633-8A79-E84E9C4A88F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85" name="Shape 5">
              <a:extLst>
                <a:ext uri="{FF2B5EF4-FFF2-40B4-BE49-F238E27FC236}">
                  <a16:creationId xmlns:a16="http://schemas.microsoft.com/office/drawing/2014/main" id="{6B528DB1-D6D2-42D8-B6CE-92EA40ADF8C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86" name="Shape 6">
                <a:extLst>
                  <a:ext uri="{FF2B5EF4-FFF2-40B4-BE49-F238E27FC236}">
                    <a16:creationId xmlns:a16="http://schemas.microsoft.com/office/drawing/2014/main" id="{7C3C8742-5490-42DC-94C7-8727562CB3C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87" name="Shape 7">
                <a:extLst>
                  <a:ext uri="{FF2B5EF4-FFF2-40B4-BE49-F238E27FC236}">
                    <a16:creationId xmlns:a16="http://schemas.microsoft.com/office/drawing/2014/main" id="{A4784549-8F5C-4559-B74E-67BCA99FB16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88" name="Shape 2">
          <a:extLst>
            <a:ext uri="{FF2B5EF4-FFF2-40B4-BE49-F238E27FC236}">
              <a16:creationId xmlns:a16="http://schemas.microsoft.com/office/drawing/2014/main" id="{10956751-218B-4D54-81C3-455DA68DB18C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89" name="Shape 8">
            <a:extLst>
              <a:ext uri="{FF2B5EF4-FFF2-40B4-BE49-F238E27FC236}">
                <a16:creationId xmlns:a16="http://schemas.microsoft.com/office/drawing/2014/main" id="{82ABE7FE-ED06-4FFD-A7BE-653FA14C976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90" name="Shape 4">
              <a:extLst>
                <a:ext uri="{FF2B5EF4-FFF2-40B4-BE49-F238E27FC236}">
                  <a16:creationId xmlns:a16="http://schemas.microsoft.com/office/drawing/2014/main" id="{74407073-A689-493D-A837-5C42D6321F8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91" name="Shape 9">
              <a:extLst>
                <a:ext uri="{FF2B5EF4-FFF2-40B4-BE49-F238E27FC236}">
                  <a16:creationId xmlns:a16="http://schemas.microsoft.com/office/drawing/2014/main" id="{CA6D38B1-9856-4681-AD31-46050094D5C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92" name="Shape 10">
                <a:extLst>
                  <a:ext uri="{FF2B5EF4-FFF2-40B4-BE49-F238E27FC236}">
                    <a16:creationId xmlns:a16="http://schemas.microsoft.com/office/drawing/2014/main" id="{A5CC45FA-83CF-4AF9-B4DE-26641C6101E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93" name="Shape 11">
                <a:extLst>
                  <a:ext uri="{FF2B5EF4-FFF2-40B4-BE49-F238E27FC236}">
                    <a16:creationId xmlns:a16="http://schemas.microsoft.com/office/drawing/2014/main" id="{DA28AB83-2470-4D3B-8ED7-325CAC0F92E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794" name="Shape 2">
          <a:extLst>
            <a:ext uri="{FF2B5EF4-FFF2-40B4-BE49-F238E27FC236}">
              <a16:creationId xmlns:a16="http://schemas.microsoft.com/office/drawing/2014/main" id="{D42B3608-CC6F-4BA1-96E8-2635591C47A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795" name="Shape 12">
            <a:extLst>
              <a:ext uri="{FF2B5EF4-FFF2-40B4-BE49-F238E27FC236}">
                <a16:creationId xmlns:a16="http://schemas.microsoft.com/office/drawing/2014/main" id="{395E6AF3-3494-4002-ACC1-8E6ADAE3761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796" name="Shape 4">
              <a:extLst>
                <a:ext uri="{FF2B5EF4-FFF2-40B4-BE49-F238E27FC236}">
                  <a16:creationId xmlns:a16="http://schemas.microsoft.com/office/drawing/2014/main" id="{DC5FA77C-540E-4C9D-9F8F-C042627C94B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97" name="Shape 13">
              <a:extLst>
                <a:ext uri="{FF2B5EF4-FFF2-40B4-BE49-F238E27FC236}">
                  <a16:creationId xmlns:a16="http://schemas.microsoft.com/office/drawing/2014/main" id="{46DA2076-A47D-4DCB-A12B-FFD967F5FDF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798" name="Shape 14">
                <a:extLst>
                  <a:ext uri="{FF2B5EF4-FFF2-40B4-BE49-F238E27FC236}">
                    <a16:creationId xmlns:a16="http://schemas.microsoft.com/office/drawing/2014/main" id="{61198D8D-4BE4-4B58-9C71-FCECACC587C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99" name="Shape 15">
                <a:extLst>
                  <a:ext uri="{FF2B5EF4-FFF2-40B4-BE49-F238E27FC236}">
                    <a16:creationId xmlns:a16="http://schemas.microsoft.com/office/drawing/2014/main" id="{ACDC244D-FB32-4A36-A436-CA69A917535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00" name="Shape 2">
          <a:extLst>
            <a:ext uri="{FF2B5EF4-FFF2-40B4-BE49-F238E27FC236}">
              <a16:creationId xmlns:a16="http://schemas.microsoft.com/office/drawing/2014/main" id="{5CD94E05-C6BD-4F7A-A72B-B173E430ACC5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01" name="Shape 16">
            <a:extLst>
              <a:ext uri="{FF2B5EF4-FFF2-40B4-BE49-F238E27FC236}">
                <a16:creationId xmlns:a16="http://schemas.microsoft.com/office/drawing/2014/main" id="{011B16F2-6EE5-467A-B216-64D97AAA408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02" name="Shape 4">
              <a:extLst>
                <a:ext uri="{FF2B5EF4-FFF2-40B4-BE49-F238E27FC236}">
                  <a16:creationId xmlns:a16="http://schemas.microsoft.com/office/drawing/2014/main" id="{51B5D5A8-E786-466D-A0C7-92AC6F873F0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03" name="Shape 17">
              <a:extLst>
                <a:ext uri="{FF2B5EF4-FFF2-40B4-BE49-F238E27FC236}">
                  <a16:creationId xmlns:a16="http://schemas.microsoft.com/office/drawing/2014/main" id="{4898A834-473E-4582-853F-24D9A422147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04" name="Shape 18">
                <a:extLst>
                  <a:ext uri="{FF2B5EF4-FFF2-40B4-BE49-F238E27FC236}">
                    <a16:creationId xmlns:a16="http://schemas.microsoft.com/office/drawing/2014/main" id="{646B0673-78FE-42DE-8F28-C36B3EB14CE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05" name="Shape 19">
                <a:extLst>
                  <a:ext uri="{FF2B5EF4-FFF2-40B4-BE49-F238E27FC236}">
                    <a16:creationId xmlns:a16="http://schemas.microsoft.com/office/drawing/2014/main" id="{CCBF84A9-9498-4705-A3F1-F5067CE89AF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06" name="Shape 2">
          <a:extLst>
            <a:ext uri="{FF2B5EF4-FFF2-40B4-BE49-F238E27FC236}">
              <a16:creationId xmlns:a16="http://schemas.microsoft.com/office/drawing/2014/main" id="{A54DA9BB-4E7A-4F4E-9E1E-05DB8757B028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07" name="Shape 20">
            <a:extLst>
              <a:ext uri="{FF2B5EF4-FFF2-40B4-BE49-F238E27FC236}">
                <a16:creationId xmlns:a16="http://schemas.microsoft.com/office/drawing/2014/main" id="{BB71399D-2A79-471A-B86B-17DEB330713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08" name="Shape 4">
              <a:extLst>
                <a:ext uri="{FF2B5EF4-FFF2-40B4-BE49-F238E27FC236}">
                  <a16:creationId xmlns:a16="http://schemas.microsoft.com/office/drawing/2014/main" id="{E1AF159A-18A8-418D-8B7E-90F0C479E7B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09" name="Shape 21">
              <a:extLst>
                <a:ext uri="{FF2B5EF4-FFF2-40B4-BE49-F238E27FC236}">
                  <a16:creationId xmlns:a16="http://schemas.microsoft.com/office/drawing/2014/main" id="{D2281C79-C09E-4AD4-8998-BA1E4AD83D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10" name="Shape 22">
                <a:extLst>
                  <a:ext uri="{FF2B5EF4-FFF2-40B4-BE49-F238E27FC236}">
                    <a16:creationId xmlns:a16="http://schemas.microsoft.com/office/drawing/2014/main" id="{76328157-735D-42D5-B3B5-5AD819BFAB8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11" name="Shape 23">
                <a:extLst>
                  <a:ext uri="{FF2B5EF4-FFF2-40B4-BE49-F238E27FC236}">
                    <a16:creationId xmlns:a16="http://schemas.microsoft.com/office/drawing/2014/main" id="{9332BE50-85EF-46D5-B3A2-47ACE12ED59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12" name="Shape 2">
          <a:extLst>
            <a:ext uri="{FF2B5EF4-FFF2-40B4-BE49-F238E27FC236}">
              <a16:creationId xmlns:a16="http://schemas.microsoft.com/office/drawing/2014/main" id="{C5620C3D-2E70-4904-BDF6-EACA21FEDAD7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13" name="Shape 24">
            <a:extLst>
              <a:ext uri="{FF2B5EF4-FFF2-40B4-BE49-F238E27FC236}">
                <a16:creationId xmlns:a16="http://schemas.microsoft.com/office/drawing/2014/main" id="{2C1CA939-7733-4532-9A3D-1473B2B928A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14" name="Shape 4">
              <a:extLst>
                <a:ext uri="{FF2B5EF4-FFF2-40B4-BE49-F238E27FC236}">
                  <a16:creationId xmlns:a16="http://schemas.microsoft.com/office/drawing/2014/main" id="{8AACBEC4-809A-4CD3-AE38-AD8E4781CC9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15" name="Shape 25">
              <a:extLst>
                <a:ext uri="{FF2B5EF4-FFF2-40B4-BE49-F238E27FC236}">
                  <a16:creationId xmlns:a16="http://schemas.microsoft.com/office/drawing/2014/main" id="{882CA8F0-C3E0-4FD8-8625-2EED6EFCF44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16" name="Shape 26">
                <a:extLst>
                  <a:ext uri="{FF2B5EF4-FFF2-40B4-BE49-F238E27FC236}">
                    <a16:creationId xmlns:a16="http://schemas.microsoft.com/office/drawing/2014/main" id="{FBA5489A-E4AF-4509-A3F8-1FFE47FE6CA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17" name="Shape 27">
                <a:extLst>
                  <a:ext uri="{FF2B5EF4-FFF2-40B4-BE49-F238E27FC236}">
                    <a16:creationId xmlns:a16="http://schemas.microsoft.com/office/drawing/2014/main" id="{62641BDB-DA15-4E24-AAB3-A8E4EA492A3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18" name="Shape 2">
          <a:extLst>
            <a:ext uri="{FF2B5EF4-FFF2-40B4-BE49-F238E27FC236}">
              <a16:creationId xmlns:a16="http://schemas.microsoft.com/office/drawing/2014/main" id="{7377C5B8-7F11-4DD2-B0AD-544DAD382CEE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19" name="Shape 28">
            <a:extLst>
              <a:ext uri="{FF2B5EF4-FFF2-40B4-BE49-F238E27FC236}">
                <a16:creationId xmlns:a16="http://schemas.microsoft.com/office/drawing/2014/main" id="{E950BFB0-4456-47A2-949F-4D224E66C20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20" name="Shape 4">
              <a:extLst>
                <a:ext uri="{FF2B5EF4-FFF2-40B4-BE49-F238E27FC236}">
                  <a16:creationId xmlns:a16="http://schemas.microsoft.com/office/drawing/2014/main" id="{8508CCF0-9109-4B7E-9DFE-CE9BFA7BFCB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21" name="Shape 29">
              <a:extLst>
                <a:ext uri="{FF2B5EF4-FFF2-40B4-BE49-F238E27FC236}">
                  <a16:creationId xmlns:a16="http://schemas.microsoft.com/office/drawing/2014/main" id="{F53A2F51-9184-498D-B0E1-E040BD7E10C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22" name="Shape 30">
                <a:extLst>
                  <a:ext uri="{FF2B5EF4-FFF2-40B4-BE49-F238E27FC236}">
                    <a16:creationId xmlns:a16="http://schemas.microsoft.com/office/drawing/2014/main" id="{2BC9E42C-ED90-4497-8484-FC713014872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23" name="Shape 31">
                <a:extLst>
                  <a:ext uri="{FF2B5EF4-FFF2-40B4-BE49-F238E27FC236}">
                    <a16:creationId xmlns:a16="http://schemas.microsoft.com/office/drawing/2014/main" id="{D6742C50-862A-4F0E-9E04-563B6057890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24" name="Shape 2">
          <a:extLst>
            <a:ext uri="{FF2B5EF4-FFF2-40B4-BE49-F238E27FC236}">
              <a16:creationId xmlns:a16="http://schemas.microsoft.com/office/drawing/2014/main" id="{A5FA6469-F820-414D-8964-17DCC7726FE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25" name="Shape 3">
            <a:extLst>
              <a:ext uri="{FF2B5EF4-FFF2-40B4-BE49-F238E27FC236}">
                <a16:creationId xmlns:a16="http://schemas.microsoft.com/office/drawing/2014/main" id="{3FE76BE0-ED51-4C9F-815A-358702EBDAE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26" name="Shape 4">
              <a:extLst>
                <a:ext uri="{FF2B5EF4-FFF2-40B4-BE49-F238E27FC236}">
                  <a16:creationId xmlns:a16="http://schemas.microsoft.com/office/drawing/2014/main" id="{8EDD29CD-2A69-4876-A71C-30A2D2B2E34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27" name="Shape 5">
              <a:extLst>
                <a:ext uri="{FF2B5EF4-FFF2-40B4-BE49-F238E27FC236}">
                  <a16:creationId xmlns:a16="http://schemas.microsoft.com/office/drawing/2014/main" id="{45845218-52F5-4717-99B9-033F47BE728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28" name="Shape 6">
                <a:extLst>
                  <a:ext uri="{FF2B5EF4-FFF2-40B4-BE49-F238E27FC236}">
                    <a16:creationId xmlns:a16="http://schemas.microsoft.com/office/drawing/2014/main" id="{09010BD1-1F24-4251-AE42-4E60980BB11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29" name="Shape 7">
                <a:extLst>
                  <a:ext uri="{FF2B5EF4-FFF2-40B4-BE49-F238E27FC236}">
                    <a16:creationId xmlns:a16="http://schemas.microsoft.com/office/drawing/2014/main" id="{FEBF9371-9489-4C59-8B9A-929E4D3092B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30" name="Shape 2">
          <a:extLst>
            <a:ext uri="{FF2B5EF4-FFF2-40B4-BE49-F238E27FC236}">
              <a16:creationId xmlns:a16="http://schemas.microsoft.com/office/drawing/2014/main" id="{0E317A01-CD24-454F-982F-E8E89B210F33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31" name="Shape 8">
            <a:extLst>
              <a:ext uri="{FF2B5EF4-FFF2-40B4-BE49-F238E27FC236}">
                <a16:creationId xmlns:a16="http://schemas.microsoft.com/office/drawing/2014/main" id="{9BFDEA5A-F882-468A-B993-2A3317E3C08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32" name="Shape 4">
              <a:extLst>
                <a:ext uri="{FF2B5EF4-FFF2-40B4-BE49-F238E27FC236}">
                  <a16:creationId xmlns:a16="http://schemas.microsoft.com/office/drawing/2014/main" id="{75FAC676-B95F-4BC4-BEC3-45077F1683A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33" name="Shape 9">
              <a:extLst>
                <a:ext uri="{FF2B5EF4-FFF2-40B4-BE49-F238E27FC236}">
                  <a16:creationId xmlns:a16="http://schemas.microsoft.com/office/drawing/2014/main" id="{E4A8EAEA-6709-4FEB-B2F3-BFABFA7AB9A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34" name="Shape 10">
                <a:extLst>
                  <a:ext uri="{FF2B5EF4-FFF2-40B4-BE49-F238E27FC236}">
                    <a16:creationId xmlns:a16="http://schemas.microsoft.com/office/drawing/2014/main" id="{D2F163F7-610C-438D-9C85-42216B4C789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35" name="Shape 11">
                <a:extLst>
                  <a:ext uri="{FF2B5EF4-FFF2-40B4-BE49-F238E27FC236}">
                    <a16:creationId xmlns:a16="http://schemas.microsoft.com/office/drawing/2014/main" id="{E71005A5-2D1A-4510-BD21-5800B519517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36" name="Shape 2">
          <a:extLst>
            <a:ext uri="{FF2B5EF4-FFF2-40B4-BE49-F238E27FC236}">
              <a16:creationId xmlns:a16="http://schemas.microsoft.com/office/drawing/2014/main" id="{B075325E-7625-4FBA-8539-85C64B80E08D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37" name="Shape 12">
            <a:extLst>
              <a:ext uri="{FF2B5EF4-FFF2-40B4-BE49-F238E27FC236}">
                <a16:creationId xmlns:a16="http://schemas.microsoft.com/office/drawing/2014/main" id="{8672D8A8-4DE2-4F44-B152-2E8ECF05B5E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38" name="Shape 4">
              <a:extLst>
                <a:ext uri="{FF2B5EF4-FFF2-40B4-BE49-F238E27FC236}">
                  <a16:creationId xmlns:a16="http://schemas.microsoft.com/office/drawing/2014/main" id="{F2B223D3-9149-4A8A-9F68-ECB6A370D36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39" name="Shape 13">
              <a:extLst>
                <a:ext uri="{FF2B5EF4-FFF2-40B4-BE49-F238E27FC236}">
                  <a16:creationId xmlns:a16="http://schemas.microsoft.com/office/drawing/2014/main" id="{E05B2F00-8D59-4F72-AAD7-BC0EDB6C2E3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40" name="Shape 14">
                <a:extLst>
                  <a:ext uri="{FF2B5EF4-FFF2-40B4-BE49-F238E27FC236}">
                    <a16:creationId xmlns:a16="http://schemas.microsoft.com/office/drawing/2014/main" id="{337CB622-B286-4F6C-8F30-F8CE25B7F2E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41" name="Shape 15">
                <a:extLst>
                  <a:ext uri="{FF2B5EF4-FFF2-40B4-BE49-F238E27FC236}">
                    <a16:creationId xmlns:a16="http://schemas.microsoft.com/office/drawing/2014/main" id="{B50E0E53-8BB4-44A6-82DE-49C2683F43C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42" name="Shape 2">
          <a:extLst>
            <a:ext uri="{FF2B5EF4-FFF2-40B4-BE49-F238E27FC236}">
              <a16:creationId xmlns:a16="http://schemas.microsoft.com/office/drawing/2014/main" id="{7A85EFC9-CDCB-494F-BEDF-AF0BD3CB4F44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43" name="Shape 16">
            <a:extLst>
              <a:ext uri="{FF2B5EF4-FFF2-40B4-BE49-F238E27FC236}">
                <a16:creationId xmlns:a16="http://schemas.microsoft.com/office/drawing/2014/main" id="{78C401EE-1C64-4940-876D-7F10DE7CA3E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44" name="Shape 4">
              <a:extLst>
                <a:ext uri="{FF2B5EF4-FFF2-40B4-BE49-F238E27FC236}">
                  <a16:creationId xmlns:a16="http://schemas.microsoft.com/office/drawing/2014/main" id="{D44AE6EB-E6F3-4837-9D66-5114143311D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45" name="Shape 17">
              <a:extLst>
                <a:ext uri="{FF2B5EF4-FFF2-40B4-BE49-F238E27FC236}">
                  <a16:creationId xmlns:a16="http://schemas.microsoft.com/office/drawing/2014/main" id="{1608DB96-8790-4B7E-AACE-74B7F51A81D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46" name="Shape 18">
                <a:extLst>
                  <a:ext uri="{FF2B5EF4-FFF2-40B4-BE49-F238E27FC236}">
                    <a16:creationId xmlns:a16="http://schemas.microsoft.com/office/drawing/2014/main" id="{32D54EC5-E4FE-4035-B7DF-8D72D9AA12A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47" name="Shape 19">
                <a:extLst>
                  <a:ext uri="{FF2B5EF4-FFF2-40B4-BE49-F238E27FC236}">
                    <a16:creationId xmlns:a16="http://schemas.microsoft.com/office/drawing/2014/main" id="{B2850D04-780B-426D-84B7-D39DA2D20C6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48" name="Shape 2">
          <a:extLst>
            <a:ext uri="{FF2B5EF4-FFF2-40B4-BE49-F238E27FC236}">
              <a16:creationId xmlns:a16="http://schemas.microsoft.com/office/drawing/2014/main" id="{96AA678F-EF24-4AAB-99DD-140043E278A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49" name="Shape 20">
            <a:extLst>
              <a:ext uri="{FF2B5EF4-FFF2-40B4-BE49-F238E27FC236}">
                <a16:creationId xmlns:a16="http://schemas.microsoft.com/office/drawing/2014/main" id="{1625218C-3783-4844-8399-705814578DA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50" name="Shape 4">
              <a:extLst>
                <a:ext uri="{FF2B5EF4-FFF2-40B4-BE49-F238E27FC236}">
                  <a16:creationId xmlns:a16="http://schemas.microsoft.com/office/drawing/2014/main" id="{57FF13AA-428C-41B0-8BA8-C7E1F50B7A5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51" name="Shape 21">
              <a:extLst>
                <a:ext uri="{FF2B5EF4-FFF2-40B4-BE49-F238E27FC236}">
                  <a16:creationId xmlns:a16="http://schemas.microsoft.com/office/drawing/2014/main" id="{9163BAF9-D2D9-46A4-B783-F9CE7700188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52" name="Shape 22">
                <a:extLst>
                  <a:ext uri="{FF2B5EF4-FFF2-40B4-BE49-F238E27FC236}">
                    <a16:creationId xmlns:a16="http://schemas.microsoft.com/office/drawing/2014/main" id="{39F3A3F5-2687-4B9B-AD18-838B4C5A1B7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53" name="Shape 23">
                <a:extLst>
                  <a:ext uri="{FF2B5EF4-FFF2-40B4-BE49-F238E27FC236}">
                    <a16:creationId xmlns:a16="http://schemas.microsoft.com/office/drawing/2014/main" id="{295ADBDB-60A0-439B-B772-EDECF9C287C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54" name="Shape 2">
          <a:extLst>
            <a:ext uri="{FF2B5EF4-FFF2-40B4-BE49-F238E27FC236}">
              <a16:creationId xmlns:a16="http://schemas.microsoft.com/office/drawing/2014/main" id="{3D747EE2-45DA-4BE1-92F8-195B35B66B76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55" name="Shape 24">
            <a:extLst>
              <a:ext uri="{FF2B5EF4-FFF2-40B4-BE49-F238E27FC236}">
                <a16:creationId xmlns:a16="http://schemas.microsoft.com/office/drawing/2014/main" id="{BE9407AF-F510-46C3-9FC6-4CE961D0B87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56" name="Shape 4">
              <a:extLst>
                <a:ext uri="{FF2B5EF4-FFF2-40B4-BE49-F238E27FC236}">
                  <a16:creationId xmlns:a16="http://schemas.microsoft.com/office/drawing/2014/main" id="{52EB49FC-B192-4194-BCB8-751B4AAC1E5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57" name="Shape 25">
              <a:extLst>
                <a:ext uri="{FF2B5EF4-FFF2-40B4-BE49-F238E27FC236}">
                  <a16:creationId xmlns:a16="http://schemas.microsoft.com/office/drawing/2014/main" id="{66297D0F-7BE8-4C8D-AEB1-686358A8FDA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58" name="Shape 26">
                <a:extLst>
                  <a:ext uri="{FF2B5EF4-FFF2-40B4-BE49-F238E27FC236}">
                    <a16:creationId xmlns:a16="http://schemas.microsoft.com/office/drawing/2014/main" id="{D8A8F813-4901-4492-BFF6-593C0007719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59" name="Shape 27">
                <a:extLst>
                  <a:ext uri="{FF2B5EF4-FFF2-40B4-BE49-F238E27FC236}">
                    <a16:creationId xmlns:a16="http://schemas.microsoft.com/office/drawing/2014/main" id="{834DD6C8-D4C1-4301-9947-C0F9C86848B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311</xdr:row>
      <xdr:rowOff>0</xdr:rowOff>
    </xdr:from>
    <xdr:ext cx="28575" cy="0"/>
    <xdr:grpSp>
      <xdr:nvGrpSpPr>
        <xdr:cNvPr id="3860" name="Shape 2">
          <a:extLst>
            <a:ext uri="{FF2B5EF4-FFF2-40B4-BE49-F238E27FC236}">
              <a16:creationId xmlns:a16="http://schemas.microsoft.com/office/drawing/2014/main" id="{90EDEF17-D616-42D6-A7BF-74E843FD1DF2}"/>
            </a:ext>
          </a:extLst>
        </xdr:cNvPr>
        <xdr:cNvGrpSpPr/>
      </xdr:nvGrpSpPr>
      <xdr:grpSpPr>
        <a:xfrm>
          <a:off x="847725" y="71675625"/>
          <a:ext cx="28575" cy="0"/>
          <a:chOff x="5331713" y="3780000"/>
          <a:chExt cx="28575" cy="0"/>
        </a:xfrm>
      </xdr:grpSpPr>
      <xdr:grpSp>
        <xdr:nvGrpSpPr>
          <xdr:cNvPr id="3861" name="Shape 28">
            <a:extLst>
              <a:ext uri="{FF2B5EF4-FFF2-40B4-BE49-F238E27FC236}">
                <a16:creationId xmlns:a16="http://schemas.microsoft.com/office/drawing/2014/main" id="{930EE07A-0625-4799-82FF-7E124C45E99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62" name="Shape 4">
              <a:extLst>
                <a:ext uri="{FF2B5EF4-FFF2-40B4-BE49-F238E27FC236}">
                  <a16:creationId xmlns:a16="http://schemas.microsoft.com/office/drawing/2014/main" id="{CE25C3B4-1635-408A-A681-E0FB0A34A1D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63" name="Shape 29">
              <a:extLst>
                <a:ext uri="{FF2B5EF4-FFF2-40B4-BE49-F238E27FC236}">
                  <a16:creationId xmlns:a16="http://schemas.microsoft.com/office/drawing/2014/main" id="{5A6D69AB-3A01-47D1-A4C0-1FDA9A8B1EF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64" name="Shape 30">
                <a:extLst>
                  <a:ext uri="{FF2B5EF4-FFF2-40B4-BE49-F238E27FC236}">
                    <a16:creationId xmlns:a16="http://schemas.microsoft.com/office/drawing/2014/main" id="{0B515E02-A013-428C-A39F-6CBC4B04124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65" name="Shape 31">
                <a:extLst>
                  <a:ext uri="{FF2B5EF4-FFF2-40B4-BE49-F238E27FC236}">
                    <a16:creationId xmlns:a16="http://schemas.microsoft.com/office/drawing/2014/main" id="{87BDF712-D69A-47BB-8C42-B703095EC62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866" name="Shape 2">
          <a:extLst>
            <a:ext uri="{FF2B5EF4-FFF2-40B4-BE49-F238E27FC236}">
              <a16:creationId xmlns:a16="http://schemas.microsoft.com/office/drawing/2014/main" id="{39BA9B9F-3296-4A12-BB9E-9F163EA0888B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867" name="Shape 3">
            <a:extLst>
              <a:ext uri="{FF2B5EF4-FFF2-40B4-BE49-F238E27FC236}">
                <a16:creationId xmlns:a16="http://schemas.microsoft.com/office/drawing/2014/main" id="{2E25033E-75C6-45ED-945E-7D816EE346A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68" name="Shape 4">
              <a:extLst>
                <a:ext uri="{FF2B5EF4-FFF2-40B4-BE49-F238E27FC236}">
                  <a16:creationId xmlns:a16="http://schemas.microsoft.com/office/drawing/2014/main" id="{B7C761E1-8E82-4045-B0AC-EB5CDF1B477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69" name="Shape 5">
              <a:extLst>
                <a:ext uri="{FF2B5EF4-FFF2-40B4-BE49-F238E27FC236}">
                  <a16:creationId xmlns:a16="http://schemas.microsoft.com/office/drawing/2014/main" id="{B3F305EE-69E4-4A71-B513-B2EF7FD7C0F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70" name="Shape 6">
                <a:extLst>
                  <a:ext uri="{FF2B5EF4-FFF2-40B4-BE49-F238E27FC236}">
                    <a16:creationId xmlns:a16="http://schemas.microsoft.com/office/drawing/2014/main" id="{8BE47D65-719E-4C5E-AEED-1031AED6EFC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71" name="Shape 7">
                <a:extLst>
                  <a:ext uri="{FF2B5EF4-FFF2-40B4-BE49-F238E27FC236}">
                    <a16:creationId xmlns:a16="http://schemas.microsoft.com/office/drawing/2014/main" id="{8F9CC736-4513-4D3D-AD77-E97B4C65355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872" name="Shape 2">
          <a:extLst>
            <a:ext uri="{FF2B5EF4-FFF2-40B4-BE49-F238E27FC236}">
              <a16:creationId xmlns:a16="http://schemas.microsoft.com/office/drawing/2014/main" id="{DA1AB93E-0639-4572-995F-AC2F410D6967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873" name="Shape 8">
            <a:extLst>
              <a:ext uri="{FF2B5EF4-FFF2-40B4-BE49-F238E27FC236}">
                <a16:creationId xmlns:a16="http://schemas.microsoft.com/office/drawing/2014/main" id="{8BC5D120-8550-45BA-BED6-11BD047053E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74" name="Shape 4">
              <a:extLst>
                <a:ext uri="{FF2B5EF4-FFF2-40B4-BE49-F238E27FC236}">
                  <a16:creationId xmlns:a16="http://schemas.microsoft.com/office/drawing/2014/main" id="{105FD8F1-5963-4B5A-ABB2-78E8F4B65E4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75" name="Shape 9">
              <a:extLst>
                <a:ext uri="{FF2B5EF4-FFF2-40B4-BE49-F238E27FC236}">
                  <a16:creationId xmlns:a16="http://schemas.microsoft.com/office/drawing/2014/main" id="{5677800C-8A60-441F-B18D-4F08E26885C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76" name="Shape 10">
                <a:extLst>
                  <a:ext uri="{FF2B5EF4-FFF2-40B4-BE49-F238E27FC236}">
                    <a16:creationId xmlns:a16="http://schemas.microsoft.com/office/drawing/2014/main" id="{5A529B7E-8436-4840-8626-81369279797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77" name="Shape 11">
                <a:extLst>
                  <a:ext uri="{FF2B5EF4-FFF2-40B4-BE49-F238E27FC236}">
                    <a16:creationId xmlns:a16="http://schemas.microsoft.com/office/drawing/2014/main" id="{C5A3C3F3-0040-4E99-9C75-0017AD01FBA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878" name="Shape 2">
          <a:extLst>
            <a:ext uri="{FF2B5EF4-FFF2-40B4-BE49-F238E27FC236}">
              <a16:creationId xmlns:a16="http://schemas.microsoft.com/office/drawing/2014/main" id="{A394C86B-2AEF-497B-9BFE-23994B24DE93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879" name="Shape 12">
            <a:extLst>
              <a:ext uri="{FF2B5EF4-FFF2-40B4-BE49-F238E27FC236}">
                <a16:creationId xmlns:a16="http://schemas.microsoft.com/office/drawing/2014/main" id="{2948D51A-F1A3-41D1-BF3E-03FCD61C208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80" name="Shape 4">
              <a:extLst>
                <a:ext uri="{FF2B5EF4-FFF2-40B4-BE49-F238E27FC236}">
                  <a16:creationId xmlns:a16="http://schemas.microsoft.com/office/drawing/2014/main" id="{6FC46CC4-BD05-4C73-95C7-6375D720988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81" name="Shape 13">
              <a:extLst>
                <a:ext uri="{FF2B5EF4-FFF2-40B4-BE49-F238E27FC236}">
                  <a16:creationId xmlns:a16="http://schemas.microsoft.com/office/drawing/2014/main" id="{52D0FD3E-E5B6-4213-A982-74BEB346870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82" name="Shape 14">
                <a:extLst>
                  <a:ext uri="{FF2B5EF4-FFF2-40B4-BE49-F238E27FC236}">
                    <a16:creationId xmlns:a16="http://schemas.microsoft.com/office/drawing/2014/main" id="{A270AB46-227E-43BE-8D2A-C9A865028EE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83" name="Shape 15">
                <a:extLst>
                  <a:ext uri="{FF2B5EF4-FFF2-40B4-BE49-F238E27FC236}">
                    <a16:creationId xmlns:a16="http://schemas.microsoft.com/office/drawing/2014/main" id="{6920F16B-00FB-47D0-8C0C-069C39CFAE6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884" name="Shape 2">
          <a:extLst>
            <a:ext uri="{FF2B5EF4-FFF2-40B4-BE49-F238E27FC236}">
              <a16:creationId xmlns:a16="http://schemas.microsoft.com/office/drawing/2014/main" id="{9EB1D6FE-AE41-41A4-A91C-FED394DC3EF1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885" name="Shape 16">
            <a:extLst>
              <a:ext uri="{FF2B5EF4-FFF2-40B4-BE49-F238E27FC236}">
                <a16:creationId xmlns:a16="http://schemas.microsoft.com/office/drawing/2014/main" id="{E5FF78D4-1C42-4CC5-BD3F-D70B9F29BE1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86" name="Shape 4">
              <a:extLst>
                <a:ext uri="{FF2B5EF4-FFF2-40B4-BE49-F238E27FC236}">
                  <a16:creationId xmlns:a16="http://schemas.microsoft.com/office/drawing/2014/main" id="{696E78D3-124A-4C0B-9759-DD393B5800A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87" name="Shape 17">
              <a:extLst>
                <a:ext uri="{FF2B5EF4-FFF2-40B4-BE49-F238E27FC236}">
                  <a16:creationId xmlns:a16="http://schemas.microsoft.com/office/drawing/2014/main" id="{B805A848-C987-43ED-B2D6-0C176F6808A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88" name="Shape 18">
                <a:extLst>
                  <a:ext uri="{FF2B5EF4-FFF2-40B4-BE49-F238E27FC236}">
                    <a16:creationId xmlns:a16="http://schemas.microsoft.com/office/drawing/2014/main" id="{B0557D89-3E60-4373-8680-74BC2C617FF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89" name="Shape 19">
                <a:extLst>
                  <a:ext uri="{FF2B5EF4-FFF2-40B4-BE49-F238E27FC236}">
                    <a16:creationId xmlns:a16="http://schemas.microsoft.com/office/drawing/2014/main" id="{C4D399B3-F560-472C-9AF3-2A59997F6F3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890" name="Shape 2">
          <a:extLst>
            <a:ext uri="{FF2B5EF4-FFF2-40B4-BE49-F238E27FC236}">
              <a16:creationId xmlns:a16="http://schemas.microsoft.com/office/drawing/2014/main" id="{E2621813-B035-4913-89E6-CA64505FBE74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891" name="Shape 20">
            <a:extLst>
              <a:ext uri="{FF2B5EF4-FFF2-40B4-BE49-F238E27FC236}">
                <a16:creationId xmlns:a16="http://schemas.microsoft.com/office/drawing/2014/main" id="{54690958-1368-4919-BD7E-93CE7731C54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92" name="Shape 4">
              <a:extLst>
                <a:ext uri="{FF2B5EF4-FFF2-40B4-BE49-F238E27FC236}">
                  <a16:creationId xmlns:a16="http://schemas.microsoft.com/office/drawing/2014/main" id="{ECE4AC3D-FB44-4185-88D8-C0DD1363C21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93" name="Shape 21">
              <a:extLst>
                <a:ext uri="{FF2B5EF4-FFF2-40B4-BE49-F238E27FC236}">
                  <a16:creationId xmlns:a16="http://schemas.microsoft.com/office/drawing/2014/main" id="{C19B5F66-67BA-4959-82D3-BE15E144DC8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894" name="Shape 22">
                <a:extLst>
                  <a:ext uri="{FF2B5EF4-FFF2-40B4-BE49-F238E27FC236}">
                    <a16:creationId xmlns:a16="http://schemas.microsoft.com/office/drawing/2014/main" id="{8BCDF71B-B881-4F0A-8DD5-C9CCB5FF46B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95" name="Shape 23">
                <a:extLst>
                  <a:ext uri="{FF2B5EF4-FFF2-40B4-BE49-F238E27FC236}">
                    <a16:creationId xmlns:a16="http://schemas.microsoft.com/office/drawing/2014/main" id="{DA95800E-A154-4E12-86FA-D8C6FB3D88C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896" name="Shape 2">
          <a:extLst>
            <a:ext uri="{FF2B5EF4-FFF2-40B4-BE49-F238E27FC236}">
              <a16:creationId xmlns:a16="http://schemas.microsoft.com/office/drawing/2014/main" id="{6CCBFCEA-ED47-4C85-AA83-B3A7C351E230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897" name="Shape 24">
            <a:extLst>
              <a:ext uri="{FF2B5EF4-FFF2-40B4-BE49-F238E27FC236}">
                <a16:creationId xmlns:a16="http://schemas.microsoft.com/office/drawing/2014/main" id="{5074DE46-2BAE-4A12-A071-28D7A5D3616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898" name="Shape 4">
              <a:extLst>
                <a:ext uri="{FF2B5EF4-FFF2-40B4-BE49-F238E27FC236}">
                  <a16:creationId xmlns:a16="http://schemas.microsoft.com/office/drawing/2014/main" id="{83802435-DEAD-4A2C-A628-F5A3179D21C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99" name="Shape 25">
              <a:extLst>
                <a:ext uri="{FF2B5EF4-FFF2-40B4-BE49-F238E27FC236}">
                  <a16:creationId xmlns:a16="http://schemas.microsoft.com/office/drawing/2014/main" id="{45101082-132F-49F3-815A-86506B83EE1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00" name="Shape 26">
                <a:extLst>
                  <a:ext uri="{FF2B5EF4-FFF2-40B4-BE49-F238E27FC236}">
                    <a16:creationId xmlns:a16="http://schemas.microsoft.com/office/drawing/2014/main" id="{3CCA3C8E-8BF0-4398-96B2-8C821B77DC7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01" name="Shape 27">
                <a:extLst>
                  <a:ext uri="{FF2B5EF4-FFF2-40B4-BE49-F238E27FC236}">
                    <a16:creationId xmlns:a16="http://schemas.microsoft.com/office/drawing/2014/main" id="{05D09E7F-EECD-406C-8055-AA906D99423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902" name="Shape 2">
          <a:extLst>
            <a:ext uri="{FF2B5EF4-FFF2-40B4-BE49-F238E27FC236}">
              <a16:creationId xmlns:a16="http://schemas.microsoft.com/office/drawing/2014/main" id="{A8E4FBB2-D2DF-4439-BECF-95B394263D68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903" name="Shape 28">
            <a:extLst>
              <a:ext uri="{FF2B5EF4-FFF2-40B4-BE49-F238E27FC236}">
                <a16:creationId xmlns:a16="http://schemas.microsoft.com/office/drawing/2014/main" id="{79E99403-D419-41C4-94BE-1A7BDF7432A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04" name="Shape 4">
              <a:extLst>
                <a:ext uri="{FF2B5EF4-FFF2-40B4-BE49-F238E27FC236}">
                  <a16:creationId xmlns:a16="http://schemas.microsoft.com/office/drawing/2014/main" id="{AE11CF16-EBF9-4DDE-9770-20CFD7C619C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05" name="Shape 29">
              <a:extLst>
                <a:ext uri="{FF2B5EF4-FFF2-40B4-BE49-F238E27FC236}">
                  <a16:creationId xmlns:a16="http://schemas.microsoft.com/office/drawing/2014/main" id="{8B626F28-7DBD-4B44-B023-7B8C259D5EF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06" name="Shape 30">
                <a:extLst>
                  <a:ext uri="{FF2B5EF4-FFF2-40B4-BE49-F238E27FC236}">
                    <a16:creationId xmlns:a16="http://schemas.microsoft.com/office/drawing/2014/main" id="{C58B1692-1268-4D3C-A89C-D8AA9EC8A6B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07" name="Shape 31">
                <a:extLst>
                  <a:ext uri="{FF2B5EF4-FFF2-40B4-BE49-F238E27FC236}">
                    <a16:creationId xmlns:a16="http://schemas.microsoft.com/office/drawing/2014/main" id="{EBC05DBB-8224-42BA-B3E9-7445D77DFD2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908" name="Shape 2">
          <a:extLst>
            <a:ext uri="{FF2B5EF4-FFF2-40B4-BE49-F238E27FC236}">
              <a16:creationId xmlns:a16="http://schemas.microsoft.com/office/drawing/2014/main" id="{80643050-FE67-4AE2-9725-0FC42D04D015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909" name="Shape 3">
            <a:extLst>
              <a:ext uri="{FF2B5EF4-FFF2-40B4-BE49-F238E27FC236}">
                <a16:creationId xmlns:a16="http://schemas.microsoft.com/office/drawing/2014/main" id="{8C667DE9-BC3D-48A1-8379-88A034B1A71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10" name="Shape 4">
              <a:extLst>
                <a:ext uri="{FF2B5EF4-FFF2-40B4-BE49-F238E27FC236}">
                  <a16:creationId xmlns:a16="http://schemas.microsoft.com/office/drawing/2014/main" id="{936459DA-C702-4070-B436-F2C711BC261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11" name="Shape 5">
              <a:extLst>
                <a:ext uri="{FF2B5EF4-FFF2-40B4-BE49-F238E27FC236}">
                  <a16:creationId xmlns:a16="http://schemas.microsoft.com/office/drawing/2014/main" id="{ADE4CFCC-219F-4F0B-9E2E-CD4B78352AC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12" name="Shape 6">
                <a:extLst>
                  <a:ext uri="{FF2B5EF4-FFF2-40B4-BE49-F238E27FC236}">
                    <a16:creationId xmlns:a16="http://schemas.microsoft.com/office/drawing/2014/main" id="{7608DBEC-F1BF-44E6-BF79-633C43D4FD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13" name="Shape 7">
                <a:extLst>
                  <a:ext uri="{FF2B5EF4-FFF2-40B4-BE49-F238E27FC236}">
                    <a16:creationId xmlns:a16="http://schemas.microsoft.com/office/drawing/2014/main" id="{2D813FB7-DB3D-4B89-AC20-632012AA7D4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914" name="Shape 2">
          <a:extLst>
            <a:ext uri="{FF2B5EF4-FFF2-40B4-BE49-F238E27FC236}">
              <a16:creationId xmlns:a16="http://schemas.microsoft.com/office/drawing/2014/main" id="{5336C297-090F-44D7-B8E2-334954C33903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915" name="Shape 8">
            <a:extLst>
              <a:ext uri="{FF2B5EF4-FFF2-40B4-BE49-F238E27FC236}">
                <a16:creationId xmlns:a16="http://schemas.microsoft.com/office/drawing/2014/main" id="{6795206A-0E41-45B6-9819-3EC7329ECE9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16" name="Shape 4">
              <a:extLst>
                <a:ext uri="{FF2B5EF4-FFF2-40B4-BE49-F238E27FC236}">
                  <a16:creationId xmlns:a16="http://schemas.microsoft.com/office/drawing/2014/main" id="{24AFE4A3-1AEC-4587-AA73-46D50B7CB58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17" name="Shape 9">
              <a:extLst>
                <a:ext uri="{FF2B5EF4-FFF2-40B4-BE49-F238E27FC236}">
                  <a16:creationId xmlns:a16="http://schemas.microsoft.com/office/drawing/2014/main" id="{00AC3832-3FED-46FF-BA14-38A2AF15BFE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18" name="Shape 10">
                <a:extLst>
                  <a:ext uri="{FF2B5EF4-FFF2-40B4-BE49-F238E27FC236}">
                    <a16:creationId xmlns:a16="http://schemas.microsoft.com/office/drawing/2014/main" id="{72B577C6-4DC3-4B0B-82AA-E130D0ACB82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19" name="Shape 11">
                <a:extLst>
                  <a:ext uri="{FF2B5EF4-FFF2-40B4-BE49-F238E27FC236}">
                    <a16:creationId xmlns:a16="http://schemas.microsoft.com/office/drawing/2014/main" id="{529133D9-F8B1-427D-B713-35230E9ADD8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920" name="Shape 2">
          <a:extLst>
            <a:ext uri="{FF2B5EF4-FFF2-40B4-BE49-F238E27FC236}">
              <a16:creationId xmlns:a16="http://schemas.microsoft.com/office/drawing/2014/main" id="{EE30D7EC-D54D-410B-9A46-718B6E029526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921" name="Shape 12">
            <a:extLst>
              <a:ext uri="{FF2B5EF4-FFF2-40B4-BE49-F238E27FC236}">
                <a16:creationId xmlns:a16="http://schemas.microsoft.com/office/drawing/2014/main" id="{3C4381BB-CFF5-4719-9F24-535E9E2A95D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22" name="Shape 4">
              <a:extLst>
                <a:ext uri="{FF2B5EF4-FFF2-40B4-BE49-F238E27FC236}">
                  <a16:creationId xmlns:a16="http://schemas.microsoft.com/office/drawing/2014/main" id="{0A876058-837B-4509-8BAE-FA92A1FE267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23" name="Shape 13">
              <a:extLst>
                <a:ext uri="{FF2B5EF4-FFF2-40B4-BE49-F238E27FC236}">
                  <a16:creationId xmlns:a16="http://schemas.microsoft.com/office/drawing/2014/main" id="{0A473BF2-DB71-41A1-B252-2017493807A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24" name="Shape 14">
                <a:extLst>
                  <a:ext uri="{FF2B5EF4-FFF2-40B4-BE49-F238E27FC236}">
                    <a16:creationId xmlns:a16="http://schemas.microsoft.com/office/drawing/2014/main" id="{654BAFF8-8835-4642-B213-926901061E2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25" name="Shape 15">
                <a:extLst>
                  <a:ext uri="{FF2B5EF4-FFF2-40B4-BE49-F238E27FC236}">
                    <a16:creationId xmlns:a16="http://schemas.microsoft.com/office/drawing/2014/main" id="{C08A6BB3-3803-4C8B-B5E8-52360F1C14D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926" name="Shape 2">
          <a:extLst>
            <a:ext uri="{FF2B5EF4-FFF2-40B4-BE49-F238E27FC236}">
              <a16:creationId xmlns:a16="http://schemas.microsoft.com/office/drawing/2014/main" id="{DA3086C7-AD36-4586-8163-7246C44A2D9F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927" name="Shape 16">
            <a:extLst>
              <a:ext uri="{FF2B5EF4-FFF2-40B4-BE49-F238E27FC236}">
                <a16:creationId xmlns:a16="http://schemas.microsoft.com/office/drawing/2014/main" id="{6B9A8503-F922-4DE9-9114-D45AD17F38A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28" name="Shape 4">
              <a:extLst>
                <a:ext uri="{FF2B5EF4-FFF2-40B4-BE49-F238E27FC236}">
                  <a16:creationId xmlns:a16="http://schemas.microsoft.com/office/drawing/2014/main" id="{998F0389-AD4E-4FEF-877E-7C94373A407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29" name="Shape 17">
              <a:extLst>
                <a:ext uri="{FF2B5EF4-FFF2-40B4-BE49-F238E27FC236}">
                  <a16:creationId xmlns:a16="http://schemas.microsoft.com/office/drawing/2014/main" id="{2BBA9BA9-B897-4C2A-902B-FAF5A72659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30" name="Shape 18">
                <a:extLst>
                  <a:ext uri="{FF2B5EF4-FFF2-40B4-BE49-F238E27FC236}">
                    <a16:creationId xmlns:a16="http://schemas.microsoft.com/office/drawing/2014/main" id="{8928E53E-B1F0-4E74-8893-D30139881A3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31" name="Shape 19">
                <a:extLst>
                  <a:ext uri="{FF2B5EF4-FFF2-40B4-BE49-F238E27FC236}">
                    <a16:creationId xmlns:a16="http://schemas.microsoft.com/office/drawing/2014/main" id="{B6AAE3EE-72E3-487C-AD24-1048FD1DC45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932" name="Shape 2">
          <a:extLst>
            <a:ext uri="{FF2B5EF4-FFF2-40B4-BE49-F238E27FC236}">
              <a16:creationId xmlns:a16="http://schemas.microsoft.com/office/drawing/2014/main" id="{D7BF0D08-DD73-4D12-933A-EBF0E79FAC26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933" name="Shape 20">
            <a:extLst>
              <a:ext uri="{FF2B5EF4-FFF2-40B4-BE49-F238E27FC236}">
                <a16:creationId xmlns:a16="http://schemas.microsoft.com/office/drawing/2014/main" id="{12A8F46C-A1A1-483D-A5B0-8B9C5B450BC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34" name="Shape 4">
              <a:extLst>
                <a:ext uri="{FF2B5EF4-FFF2-40B4-BE49-F238E27FC236}">
                  <a16:creationId xmlns:a16="http://schemas.microsoft.com/office/drawing/2014/main" id="{266B2226-4FDE-469A-AB87-AE712C70AA4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35" name="Shape 21">
              <a:extLst>
                <a:ext uri="{FF2B5EF4-FFF2-40B4-BE49-F238E27FC236}">
                  <a16:creationId xmlns:a16="http://schemas.microsoft.com/office/drawing/2014/main" id="{4E0CA71A-11B9-4FC7-8859-6A8540D4AC6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36" name="Shape 22">
                <a:extLst>
                  <a:ext uri="{FF2B5EF4-FFF2-40B4-BE49-F238E27FC236}">
                    <a16:creationId xmlns:a16="http://schemas.microsoft.com/office/drawing/2014/main" id="{008B3972-E54D-4F72-B729-ECC6B926ED6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37" name="Shape 23">
                <a:extLst>
                  <a:ext uri="{FF2B5EF4-FFF2-40B4-BE49-F238E27FC236}">
                    <a16:creationId xmlns:a16="http://schemas.microsoft.com/office/drawing/2014/main" id="{740A6748-2288-47C3-82BE-074B11458ED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938" name="Shape 2">
          <a:extLst>
            <a:ext uri="{FF2B5EF4-FFF2-40B4-BE49-F238E27FC236}">
              <a16:creationId xmlns:a16="http://schemas.microsoft.com/office/drawing/2014/main" id="{59F86A51-2B09-486B-97C2-902D959C14AC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939" name="Shape 24">
            <a:extLst>
              <a:ext uri="{FF2B5EF4-FFF2-40B4-BE49-F238E27FC236}">
                <a16:creationId xmlns:a16="http://schemas.microsoft.com/office/drawing/2014/main" id="{2B9B6C88-54C6-4A9D-AE72-393E6F69AA0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40" name="Shape 4">
              <a:extLst>
                <a:ext uri="{FF2B5EF4-FFF2-40B4-BE49-F238E27FC236}">
                  <a16:creationId xmlns:a16="http://schemas.microsoft.com/office/drawing/2014/main" id="{146A83F1-E81E-42E1-BBB5-39E042957DA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41" name="Shape 25">
              <a:extLst>
                <a:ext uri="{FF2B5EF4-FFF2-40B4-BE49-F238E27FC236}">
                  <a16:creationId xmlns:a16="http://schemas.microsoft.com/office/drawing/2014/main" id="{B8919040-9901-44A8-A2BB-5692C34B8AA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42" name="Shape 26">
                <a:extLst>
                  <a:ext uri="{FF2B5EF4-FFF2-40B4-BE49-F238E27FC236}">
                    <a16:creationId xmlns:a16="http://schemas.microsoft.com/office/drawing/2014/main" id="{BE8FFD97-C28F-4F01-B747-26B5EB4E523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43" name="Shape 27">
                <a:extLst>
                  <a:ext uri="{FF2B5EF4-FFF2-40B4-BE49-F238E27FC236}">
                    <a16:creationId xmlns:a16="http://schemas.microsoft.com/office/drawing/2014/main" id="{3F46E914-7500-470B-ABA4-F9DF3C0FA46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63</xdr:row>
      <xdr:rowOff>0</xdr:rowOff>
    </xdr:from>
    <xdr:ext cx="28575" cy="0"/>
    <xdr:grpSp>
      <xdr:nvGrpSpPr>
        <xdr:cNvPr id="3944" name="Shape 2">
          <a:extLst>
            <a:ext uri="{FF2B5EF4-FFF2-40B4-BE49-F238E27FC236}">
              <a16:creationId xmlns:a16="http://schemas.microsoft.com/office/drawing/2014/main" id="{DB375FC8-A104-419E-95C3-AEB1847BC7D1}"/>
            </a:ext>
          </a:extLst>
        </xdr:cNvPr>
        <xdr:cNvGrpSpPr/>
      </xdr:nvGrpSpPr>
      <xdr:grpSpPr>
        <a:xfrm>
          <a:off x="847725" y="14982825"/>
          <a:ext cx="28575" cy="0"/>
          <a:chOff x="5331713" y="3780000"/>
          <a:chExt cx="28575" cy="0"/>
        </a:xfrm>
      </xdr:grpSpPr>
      <xdr:grpSp>
        <xdr:nvGrpSpPr>
          <xdr:cNvPr id="3945" name="Shape 28">
            <a:extLst>
              <a:ext uri="{FF2B5EF4-FFF2-40B4-BE49-F238E27FC236}">
                <a16:creationId xmlns:a16="http://schemas.microsoft.com/office/drawing/2014/main" id="{43CE9F62-788A-4953-9D87-5B803284A36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46" name="Shape 4">
              <a:extLst>
                <a:ext uri="{FF2B5EF4-FFF2-40B4-BE49-F238E27FC236}">
                  <a16:creationId xmlns:a16="http://schemas.microsoft.com/office/drawing/2014/main" id="{4F46530A-9FC7-4668-9E5B-D821931550B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47" name="Shape 29">
              <a:extLst>
                <a:ext uri="{FF2B5EF4-FFF2-40B4-BE49-F238E27FC236}">
                  <a16:creationId xmlns:a16="http://schemas.microsoft.com/office/drawing/2014/main" id="{7C968190-7527-4C3E-87EF-22E13DDA2B5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48" name="Shape 30">
                <a:extLst>
                  <a:ext uri="{FF2B5EF4-FFF2-40B4-BE49-F238E27FC236}">
                    <a16:creationId xmlns:a16="http://schemas.microsoft.com/office/drawing/2014/main" id="{26233839-880D-4670-A700-AEAC6C0271F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49" name="Shape 31">
                <a:extLst>
                  <a:ext uri="{FF2B5EF4-FFF2-40B4-BE49-F238E27FC236}">
                    <a16:creationId xmlns:a16="http://schemas.microsoft.com/office/drawing/2014/main" id="{70FF316B-F3AF-4B05-B79F-7320CD0CF8B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3950" name="Shape 2">
          <a:extLst>
            <a:ext uri="{FF2B5EF4-FFF2-40B4-BE49-F238E27FC236}">
              <a16:creationId xmlns:a16="http://schemas.microsoft.com/office/drawing/2014/main" id="{9CD5D077-8742-46B1-87D9-A21EBFA4F4B1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3951" name="Shape 3">
            <a:extLst>
              <a:ext uri="{FF2B5EF4-FFF2-40B4-BE49-F238E27FC236}">
                <a16:creationId xmlns:a16="http://schemas.microsoft.com/office/drawing/2014/main" id="{FDA05AB3-CDF9-423C-8B5F-46DF469CAAF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52" name="Shape 4">
              <a:extLst>
                <a:ext uri="{FF2B5EF4-FFF2-40B4-BE49-F238E27FC236}">
                  <a16:creationId xmlns:a16="http://schemas.microsoft.com/office/drawing/2014/main" id="{76913181-64D1-44F2-AD30-61B12435DC3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53" name="Shape 5">
              <a:extLst>
                <a:ext uri="{FF2B5EF4-FFF2-40B4-BE49-F238E27FC236}">
                  <a16:creationId xmlns:a16="http://schemas.microsoft.com/office/drawing/2014/main" id="{7AB58E81-A1C7-448F-B65D-A4D24BC2C2C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54" name="Shape 6">
                <a:extLst>
                  <a:ext uri="{FF2B5EF4-FFF2-40B4-BE49-F238E27FC236}">
                    <a16:creationId xmlns:a16="http://schemas.microsoft.com/office/drawing/2014/main" id="{312896B7-BD76-4887-A82D-D03B9882C23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55" name="Shape 7">
                <a:extLst>
                  <a:ext uri="{FF2B5EF4-FFF2-40B4-BE49-F238E27FC236}">
                    <a16:creationId xmlns:a16="http://schemas.microsoft.com/office/drawing/2014/main" id="{4C33B066-0063-44BF-A61F-3D967910AC9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3956" name="Shape 2">
          <a:extLst>
            <a:ext uri="{FF2B5EF4-FFF2-40B4-BE49-F238E27FC236}">
              <a16:creationId xmlns:a16="http://schemas.microsoft.com/office/drawing/2014/main" id="{54D81B83-CF74-4D73-807E-B69F0C0B4136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3957" name="Shape 8">
            <a:extLst>
              <a:ext uri="{FF2B5EF4-FFF2-40B4-BE49-F238E27FC236}">
                <a16:creationId xmlns:a16="http://schemas.microsoft.com/office/drawing/2014/main" id="{2115525A-EBBD-4BE2-85B4-25D5BB74B84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58" name="Shape 4">
              <a:extLst>
                <a:ext uri="{FF2B5EF4-FFF2-40B4-BE49-F238E27FC236}">
                  <a16:creationId xmlns:a16="http://schemas.microsoft.com/office/drawing/2014/main" id="{AB15C22F-1C07-4F87-9018-ECE08682606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59" name="Shape 9">
              <a:extLst>
                <a:ext uri="{FF2B5EF4-FFF2-40B4-BE49-F238E27FC236}">
                  <a16:creationId xmlns:a16="http://schemas.microsoft.com/office/drawing/2014/main" id="{568555D6-23C7-4B1A-877D-E6941C5CA4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60" name="Shape 10">
                <a:extLst>
                  <a:ext uri="{FF2B5EF4-FFF2-40B4-BE49-F238E27FC236}">
                    <a16:creationId xmlns:a16="http://schemas.microsoft.com/office/drawing/2014/main" id="{2D85CF94-FD0B-42C6-996F-F87571BAA8E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61" name="Shape 11">
                <a:extLst>
                  <a:ext uri="{FF2B5EF4-FFF2-40B4-BE49-F238E27FC236}">
                    <a16:creationId xmlns:a16="http://schemas.microsoft.com/office/drawing/2014/main" id="{A6714CDB-6FF3-46E6-AA64-A2C12A88FCF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3962" name="Shape 2">
          <a:extLst>
            <a:ext uri="{FF2B5EF4-FFF2-40B4-BE49-F238E27FC236}">
              <a16:creationId xmlns:a16="http://schemas.microsoft.com/office/drawing/2014/main" id="{E2041B19-D243-4EE3-83F8-4FBF45B0C005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3963" name="Shape 12">
            <a:extLst>
              <a:ext uri="{FF2B5EF4-FFF2-40B4-BE49-F238E27FC236}">
                <a16:creationId xmlns:a16="http://schemas.microsoft.com/office/drawing/2014/main" id="{277E926B-49DC-498E-B1AD-C386043B771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64" name="Shape 4">
              <a:extLst>
                <a:ext uri="{FF2B5EF4-FFF2-40B4-BE49-F238E27FC236}">
                  <a16:creationId xmlns:a16="http://schemas.microsoft.com/office/drawing/2014/main" id="{013D1655-3A85-4D56-BFCF-9203B7FE16D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65" name="Shape 13">
              <a:extLst>
                <a:ext uri="{FF2B5EF4-FFF2-40B4-BE49-F238E27FC236}">
                  <a16:creationId xmlns:a16="http://schemas.microsoft.com/office/drawing/2014/main" id="{65A7933D-CDBB-4CB0-94A7-70651B30F82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66" name="Shape 14">
                <a:extLst>
                  <a:ext uri="{FF2B5EF4-FFF2-40B4-BE49-F238E27FC236}">
                    <a16:creationId xmlns:a16="http://schemas.microsoft.com/office/drawing/2014/main" id="{24628081-E894-4FC0-94F9-2218E6BD96E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67" name="Shape 15">
                <a:extLst>
                  <a:ext uri="{FF2B5EF4-FFF2-40B4-BE49-F238E27FC236}">
                    <a16:creationId xmlns:a16="http://schemas.microsoft.com/office/drawing/2014/main" id="{B636DCB5-AE05-4456-97E3-15667A4C4A6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3968" name="Shape 2">
          <a:extLst>
            <a:ext uri="{FF2B5EF4-FFF2-40B4-BE49-F238E27FC236}">
              <a16:creationId xmlns:a16="http://schemas.microsoft.com/office/drawing/2014/main" id="{05321A5B-5AF7-4D1C-BAEE-DDAC0F1163F4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3969" name="Shape 16">
            <a:extLst>
              <a:ext uri="{FF2B5EF4-FFF2-40B4-BE49-F238E27FC236}">
                <a16:creationId xmlns:a16="http://schemas.microsoft.com/office/drawing/2014/main" id="{599384F1-D296-4560-BBF6-9BFCB1DC0F7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70" name="Shape 4">
              <a:extLst>
                <a:ext uri="{FF2B5EF4-FFF2-40B4-BE49-F238E27FC236}">
                  <a16:creationId xmlns:a16="http://schemas.microsoft.com/office/drawing/2014/main" id="{31E62720-2D41-4825-8190-68309A1037F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71" name="Shape 17">
              <a:extLst>
                <a:ext uri="{FF2B5EF4-FFF2-40B4-BE49-F238E27FC236}">
                  <a16:creationId xmlns:a16="http://schemas.microsoft.com/office/drawing/2014/main" id="{BEFE9C50-5F63-4EF5-BFD3-D06AC717287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72" name="Shape 18">
                <a:extLst>
                  <a:ext uri="{FF2B5EF4-FFF2-40B4-BE49-F238E27FC236}">
                    <a16:creationId xmlns:a16="http://schemas.microsoft.com/office/drawing/2014/main" id="{E6A8D43D-B91B-4A7F-9885-04343837462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73" name="Shape 19">
                <a:extLst>
                  <a:ext uri="{FF2B5EF4-FFF2-40B4-BE49-F238E27FC236}">
                    <a16:creationId xmlns:a16="http://schemas.microsoft.com/office/drawing/2014/main" id="{76183825-6D40-483D-8098-E7DB82EBDC9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3974" name="Shape 2">
          <a:extLst>
            <a:ext uri="{FF2B5EF4-FFF2-40B4-BE49-F238E27FC236}">
              <a16:creationId xmlns:a16="http://schemas.microsoft.com/office/drawing/2014/main" id="{573D577E-AFEE-4E3B-A116-6CE202EE6760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3975" name="Shape 20">
            <a:extLst>
              <a:ext uri="{FF2B5EF4-FFF2-40B4-BE49-F238E27FC236}">
                <a16:creationId xmlns:a16="http://schemas.microsoft.com/office/drawing/2014/main" id="{66B548D9-9E79-457B-BBE1-264BAAE7AEE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76" name="Shape 4">
              <a:extLst>
                <a:ext uri="{FF2B5EF4-FFF2-40B4-BE49-F238E27FC236}">
                  <a16:creationId xmlns:a16="http://schemas.microsoft.com/office/drawing/2014/main" id="{C0E87474-FEBB-4708-8895-4615F767ACE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77" name="Shape 21">
              <a:extLst>
                <a:ext uri="{FF2B5EF4-FFF2-40B4-BE49-F238E27FC236}">
                  <a16:creationId xmlns:a16="http://schemas.microsoft.com/office/drawing/2014/main" id="{07DE9EF6-77E4-4F44-8256-0E3FAAE6D76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78" name="Shape 22">
                <a:extLst>
                  <a:ext uri="{FF2B5EF4-FFF2-40B4-BE49-F238E27FC236}">
                    <a16:creationId xmlns:a16="http://schemas.microsoft.com/office/drawing/2014/main" id="{537D82AA-9E0D-4F9B-8518-22CE489A38A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79" name="Shape 23">
                <a:extLst>
                  <a:ext uri="{FF2B5EF4-FFF2-40B4-BE49-F238E27FC236}">
                    <a16:creationId xmlns:a16="http://schemas.microsoft.com/office/drawing/2014/main" id="{D94530D0-DF90-4DDD-9193-AEE209C75BF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3980" name="Shape 2">
          <a:extLst>
            <a:ext uri="{FF2B5EF4-FFF2-40B4-BE49-F238E27FC236}">
              <a16:creationId xmlns:a16="http://schemas.microsoft.com/office/drawing/2014/main" id="{E9234A18-535F-43E9-AE39-3F536A83A6FD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3981" name="Shape 24">
            <a:extLst>
              <a:ext uri="{FF2B5EF4-FFF2-40B4-BE49-F238E27FC236}">
                <a16:creationId xmlns:a16="http://schemas.microsoft.com/office/drawing/2014/main" id="{6C8274BE-172A-4F3D-97B4-338025EC753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82" name="Shape 4">
              <a:extLst>
                <a:ext uri="{FF2B5EF4-FFF2-40B4-BE49-F238E27FC236}">
                  <a16:creationId xmlns:a16="http://schemas.microsoft.com/office/drawing/2014/main" id="{D0DB3874-40B1-4812-84F6-6A5E27FB1AF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83" name="Shape 25">
              <a:extLst>
                <a:ext uri="{FF2B5EF4-FFF2-40B4-BE49-F238E27FC236}">
                  <a16:creationId xmlns:a16="http://schemas.microsoft.com/office/drawing/2014/main" id="{F6EF7C57-B542-443A-ADD9-D905DFBAEF0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84" name="Shape 26">
                <a:extLst>
                  <a:ext uri="{FF2B5EF4-FFF2-40B4-BE49-F238E27FC236}">
                    <a16:creationId xmlns:a16="http://schemas.microsoft.com/office/drawing/2014/main" id="{D39716FB-1847-4143-99E3-40C76318E32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85" name="Shape 27">
                <a:extLst>
                  <a:ext uri="{FF2B5EF4-FFF2-40B4-BE49-F238E27FC236}">
                    <a16:creationId xmlns:a16="http://schemas.microsoft.com/office/drawing/2014/main" id="{DC96DFB6-E823-4421-BFCF-B45222C6617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3986" name="Shape 2">
          <a:extLst>
            <a:ext uri="{FF2B5EF4-FFF2-40B4-BE49-F238E27FC236}">
              <a16:creationId xmlns:a16="http://schemas.microsoft.com/office/drawing/2014/main" id="{17A4555F-966A-4F54-AEA7-A31A4C119B66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3987" name="Shape 28">
            <a:extLst>
              <a:ext uri="{FF2B5EF4-FFF2-40B4-BE49-F238E27FC236}">
                <a16:creationId xmlns:a16="http://schemas.microsoft.com/office/drawing/2014/main" id="{450AD9C3-8D13-48D9-9113-46B75DCE6F2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88" name="Shape 4">
              <a:extLst>
                <a:ext uri="{FF2B5EF4-FFF2-40B4-BE49-F238E27FC236}">
                  <a16:creationId xmlns:a16="http://schemas.microsoft.com/office/drawing/2014/main" id="{7534768D-65B5-4105-854D-AA32F7A4094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89" name="Shape 29">
              <a:extLst>
                <a:ext uri="{FF2B5EF4-FFF2-40B4-BE49-F238E27FC236}">
                  <a16:creationId xmlns:a16="http://schemas.microsoft.com/office/drawing/2014/main" id="{A47C3F78-8047-4BC8-884E-FC04D11998B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90" name="Shape 30">
                <a:extLst>
                  <a:ext uri="{FF2B5EF4-FFF2-40B4-BE49-F238E27FC236}">
                    <a16:creationId xmlns:a16="http://schemas.microsoft.com/office/drawing/2014/main" id="{A4B6405A-5334-4AE7-AB76-67950BE541C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91" name="Shape 31">
                <a:extLst>
                  <a:ext uri="{FF2B5EF4-FFF2-40B4-BE49-F238E27FC236}">
                    <a16:creationId xmlns:a16="http://schemas.microsoft.com/office/drawing/2014/main" id="{D87FBD88-03F7-4273-9DAD-B4B9D0F8230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3992" name="Shape 2">
          <a:extLst>
            <a:ext uri="{FF2B5EF4-FFF2-40B4-BE49-F238E27FC236}">
              <a16:creationId xmlns:a16="http://schemas.microsoft.com/office/drawing/2014/main" id="{28E488D2-2B1E-4645-A605-C4927FA1CA9B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3993" name="Shape 3">
            <a:extLst>
              <a:ext uri="{FF2B5EF4-FFF2-40B4-BE49-F238E27FC236}">
                <a16:creationId xmlns:a16="http://schemas.microsoft.com/office/drawing/2014/main" id="{E33D109B-5052-498C-9297-DCAAE215319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994" name="Shape 4">
              <a:extLst>
                <a:ext uri="{FF2B5EF4-FFF2-40B4-BE49-F238E27FC236}">
                  <a16:creationId xmlns:a16="http://schemas.microsoft.com/office/drawing/2014/main" id="{3792AE4D-1B0C-4B7B-967A-EF4D54AEC10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95" name="Shape 5">
              <a:extLst>
                <a:ext uri="{FF2B5EF4-FFF2-40B4-BE49-F238E27FC236}">
                  <a16:creationId xmlns:a16="http://schemas.microsoft.com/office/drawing/2014/main" id="{2A732FC0-230B-46D8-9E11-47BDAE3F762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996" name="Shape 6">
                <a:extLst>
                  <a:ext uri="{FF2B5EF4-FFF2-40B4-BE49-F238E27FC236}">
                    <a16:creationId xmlns:a16="http://schemas.microsoft.com/office/drawing/2014/main" id="{1545905E-D082-446F-9263-52A570B14AF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97" name="Shape 7">
                <a:extLst>
                  <a:ext uri="{FF2B5EF4-FFF2-40B4-BE49-F238E27FC236}">
                    <a16:creationId xmlns:a16="http://schemas.microsoft.com/office/drawing/2014/main" id="{829046C5-4206-454C-AE63-5E06F3E8A88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3998" name="Shape 2">
          <a:extLst>
            <a:ext uri="{FF2B5EF4-FFF2-40B4-BE49-F238E27FC236}">
              <a16:creationId xmlns:a16="http://schemas.microsoft.com/office/drawing/2014/main" id="{5F07012E-A1E4-42C2-8C3F-603AE51176EB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3999" name="Shape 8">
            <a:extLst>
              <a:ext uri="{FF2B5EF4-FFF2-40B4-BE49-F238E27FC236}">
                <a16:creationId xmlns:a16="http://schemas.microsoft.com/office/drawing/2014/main" id="{3FB39A8C-798C-4DDF-A540-83EFA7D7432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00" name="Shape 4">
              <a:extLst>
                <a:ext uri="{FF2B5EF4-FFF2-40B4-BE49-F238E27FC236}">
                  <a16:creationId xmlns:a16="http://schemas.microsoft.com/office/drawing/2014/main" id="{30134A5A-EA74-42C8-B878-9CBF482156B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01" name="Shape 9">
              <a:extLst>
                <a:ext uri="{FF2B5EF4-FFF2-40B4-BE49-F238E27FC236}">
                  <a16:creationId xmlns:a16="http://schemas.microsoft.com/office/drawing/2014/main" id="{C9E3F9A9-40B2-4016-8489-65D7230BB16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02" name="Shape 10">
                <a:extLst>
                  <a:ext uri="{FF2B5EF4-FFF2-40B4-BE49-F238E27FC236}">
                    <a16:creationId xmlns:a16="http://schemas.microsoft.com/office/drawing/2014/main" id="{F19C9677-220F-444A-8489-1B4D69BD04F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03" name="Shape 11">
                <a:extLst>
                  <a:ext uri="{FF2B5EF4-FFF2-40B4-BE49-F238E27FC236}">
                    <a16:creationId xmlns:a16="http://schemas.microsoft.com/office/drawing/2014/main" id="{7ABACBEE-689D-47DA-A5BA-864EE89E21F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004" name="Shape 2">
          <a:extLst>
            <a:ext uri="{FF2B5EF4-FFF2-40B4-BE49-F238E27FC236}">
              <a16:creationId xmlns:a16="http://schemas.microsoft.com/office/drawing/2014/main" id="{D032EFBE-3F7F-4C6E-AEFC-F879C4486C32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005" name="Shape 12">
            <a:extLst>
              <a:ext uri="{FF2B5EF4-FFF2-40B4-BE49-F238E27FC236}">
                <a16:creationId xmlns:a16="http://schemas.microsoft.com/office/drawing/2014/main" id="{9353FB80-9128-446B-8B06-296D432E130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06" name="Shape 4">
              <a:extLst>
                <a:ext uri="{FF2B5EF4-FFF2-40B4-BE49-F238E27FC236}">
                  <a16:creationId xmlns:a16="http://schemas.microsoft.com/office/drawing/2014/main" id="{064E3903-EC02-4D15-AAF0-FD5C52A24CC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07" name="Shape 13">
              <a:extLst>
                <a:ext uri="{FF2B5EF4-FFF2-40B4-BE49-F238E27FC236}">
                  <a16:creationId xmlns:a16="http://schemas.microsoft.com/office/drawing/2014/main" id="{DF7FF51D-B77B-4BC8-86A5-14211DF42D1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08" name="Shape 14">
                <a:extLst>
                  <a:ext uri="{FF2B5EF4-FFF2-40B4-BE49-F238E27FC236}">
                    <a16:creationId xmlns:a16="http://schemas.microsoft.com/office/drawing/2014/main" id="{BF251910-1B83-4A4A-8C4A-C11C2AF6748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09" name="Shape 15">
                <a:extLst>
                  <a:ext uri="{FF2B5EF4-FFF2-40B4-BE49-F238E27FC236}">
                    <a16:creationId xmlns:a16="http://schemas.microsoft.com/office/drawing/2014/main" id="{0C4587C6-E0D3-474F-9275-E224F6C82B1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010" name="Shape 2">
          <a:extLst>
            <a:ext uri="{FF2B5EF4-FFF2-40B4-BE49-F238E27FC236}">
              <a16:creationId xmlns:a16="http://schemas.microsoft.com/office/drawing/2014/main" id="{B3725CEC-FEF8-4DA3-A5FD-9FB26CC5A3EF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011" name="Shape 16">
            <a:extLst>
              <a:ext uri="{FF2B5EF4-FFF2-40B4-BE49-F238E27FC236}">
                <a16:creationId xmlns:a16="http://schemas.microsoft.com/office/drawing/2014/main" id="{178178B5-DA72-482C-9A27-27ABB1144C0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12" name="Shape 4">
              <a:extLst>
                <a:ext uri="{FF2B5EF4-FFF2-40B4-BE49-F238E27FC236}">
                  <a16:creationId xmlns:a16="http://schemas.microsoft.com/office/drawing/2014/main" id="{7A3BD9AF-C00F-4648-94D3-5E33F476349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13" name="Shape 17">
              <a:extLst>
                <a:ext uri="{FF2B5EF4-FFF2-40B4-BE49-F238E27FC236}">
                  <a16:creationId xmlns:a16="http://schemas.microsoft.com/office/drawing/2014/main" id="{054608AC-9A0D-4F18-986C-9B255F5635D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14" name="Shape 18">
                <a:extLst>
                  <a:ext uri="{FF2B5EF4-FFF2-40B4-BE49-F238E27FC236}">
                    <a16:creationId xmlns:a16="http://schemas.microsoft.com/office/drawing/2014/main" id="{6D040A3F-97DB-4898-B6A8-5A32C4DBAAB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15" name="Shape 19">
                <a:extLst>
                  <a:ext uri="{FF2B5EF4-FFF2-40B4-BE49-F238E27FC236}">
                    <a16:creationId xmlns:a16="http://schemas.microsoft.com/office/drawing/2014/main" id="{C2615E9D-25F3-4217-941D-F458B94BF88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016" name="Shape 2">
          <a:extLst>
            <a:ext uri="{FF2B5EF4-FFF2-40B4-BE49-F238E27FC236}">
              <a16:creationId xmlns:a16="http://schemas.microsoft.com/office/drawing/2014/main" id="{C849740F-C989-427F-AF7D-C445ECC1FAF3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017" name="Shape 20">
            <a:extLst>
              <a:ext uri="{FF2B5EF4-FFF2-40B4-BE49-F238E27FC236}">
                <a16:creationId xmlns:a16="http://schemas.microsoft.com/office/drawing/2014/main" id="{DA7F6C99-571C-4E56-BA5B-8E3ABDD0928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18" name="Shape 4">
              <a:extLst>
                <a:ext uri="{FF2B5EF4-FFF2-40B4-BE49-F238E27FC236}">
                  <a16:creationId xmlns:a16="http://schemas.microsoft.com/office/drawing/2014/main" id="{FE78D25F-F637-4AEA-8A64-496F7E05CA6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19" name="Shape 21">
              <a:extLst>
                <a:ext uri="{FF2B5EF4-FFF2-40B4-BE49-F238E27FC236}">
                  <a16:creationId xmlns:a16="http://schemas.microsoft.com/office/drawing/2014/main" id="{5DF3DB50-7796-4BC4-B8B7-A17867AA27A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20" name="Shape 22">
                <a:extLst>
                  <a:ext uri="{FF2B5EF4-FFF2-40B4-BE49-F238E27FC236}">
                    <a16:creationId xmlns:a16="http://schemas.microsoft.com/office/drawing/2014/main" id="{4AB237E3-A145-4120-AE68-0542FADDA7B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21" name="Shape 23">
                <a:extLst>
                  <a:ext uri="{FF2B5EF4-FFF2-40B4-BE49-F238E27FC236}">
                    <a16:creationId xmlns:a16="http://schemas.microsoft.com/office/drawing/2014/main" id="{5663DFA4-A4F8-4BD2-A843-C74DF028F75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022" name="Shape 2">
          <a:extLst>
            <a:ext uri="{FF2B5EF4-FFF2-40B4-BE49-F238E27FC236}">
              <a16:creationId xmlns:a16="http://schemas.microsoft.com/office/drawing/2014/main" id="{3C736BB5-06B5-45AA-985D-AAC9E374D2F0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023" name="Shape 24">
            <a:extLst>
              <a:ext uri="{FF2B5EF4-FFF2-40B4-BE49-F238E27FC236}">
                <a16:creationId xmlns:a16="http://schemas.microsoft.com/office/drawing/2014/main" id="{17EBE48E-BAEB-443B-AC45-506A673E2B9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24" name="Shape 4">
              <a:extLst>
                <a:ext uri="{FF2B5EF4-FFF2-40B4-BE49-F238E27FC236}">
                  <a16:creationId xmlns:a16="http://schemas.microsoft.com/office/drawing/2014/main" id="{C8C6AD14-7380-4661-A303-7086610EFD2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25" name="Shape 25">
              <a:extLst>
                <a:ext uri="{FF2B5EF4-FFF2-40B4-BE49-F238E27FC236}">
                  <a16:creationId xmlns:a16="http://schemas.microsoft.com/office/drawing/2014/main" id="{5F93D4EE-38D2-4FA2-B545-56170FF9BE0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26" name="Shape 26">
                <a:extLst>
                  <a:ext uri="{FF2B5EF4-FFF2-40B4-BE49-F238E27FC236}">
                    <a16:creationId xmlns:a16="http://schemas.microsoft.com/office/drawing/2014/main" id="{C0E23977-EA7A-4114-BC37-E8F58B65C68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27" name="Shape 27">
                <a:extLst>
                  <a:ext uri="{FF2B5EF4-FFF2-40B4-BE49-F238E27FC236}">
                    <a16:creationId xmlns:a16="http://schemas.microsoft.com/office/drawing/2014/main" id="{3F6B0239-C5CE-49CB-8F8C-FA3DCDA9A15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028" name="Shape 2">
          <a:extLst>
            <a:ext uri="{FF2B5EF4-FFF2-40B4-BE49-F238E27FC236}">
              <a16:creationId xmlns:a16="http://schemas.microsoft.com/office/drawing/2014/main" id="{FC3F3325-9177-4E81-A630-1C00B1D32D00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029" name="Shape 28">
            <a:extLst>
              <a:ext uri="{FF2B5EF4-FFF2-40B4-BE49-F238E27FC236}">
                <a16:creationId xmlns:a16="http://schemas.microsoft.com/office/drawing/2014/main" id="{79FF9A6F-597D-4F4F-9A72-44491F0F0A2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30" name="Shape 4">
              <a:extLst>
                <a:ext uri="{FF2B5EF4-FFF2-40B4-BE49-F238E27FC236}">
                  <a16:creationId xmlns:a16="http://schemas.microsoft.com/office/drawing/2014/main" id="{7C7E68F8-5694-4E10-B508-48350D7E7A2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31" name="Shape 29">
              <a:extLst>
                <a:ext uri="{FF2B5EF4-FFF2-40B4-BE49-F238E27FC236}">
                  <a16:creationId xmlns:a16="http://schemas.microsoft.com/office/drawing/2014/main" id="{D6768897-5E0F-43D6-B32E-356FFAF33D0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32" name="Shape 30">
                <a:extLst>
                  <a:ext uri="{FF2B5EF4-FFF2-40B4-BE49-F238E27FC236}">
                    <a16:creationId xmlns:a16="http://schemas.microsoft.com/office/drawing/2014/main" id="{D02C38C1-E758-44C5-AF72-B8B511DF221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33" name="Shape 31">
                <a:extLst>
                  <a:ext uri="{FF2B5EF4-FFF2-40B4-BE49-F238E27FC236}">
                    <a16:creationId xmlns:a16="http://schemas.microsoft.com/office/drawing/2014/main" id="{489F66EC-070C-473D-8013-7D6132E96A0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34" name="Shape 2">
          <a:extLst>
            <a:ext uri="{FF2B5EF4-FFF2-40B4-BE49-F238E27FC236}">
              <a16:creationId xmlns:a16="http://schemas.microsoft.com/office/drawing/2014/main" id="{779BC0A0-9044-46BA-885E-C4A9C8A37F00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35" name="Shape 3">
            <a:extLst>
              <a:ext uri="{FF2B5EF4-FFF2-40B4-BE49-F238E27FC236}">
                <a16:creationId xmlns:a16="http://schemas.microsoft.com/office/drawing/2014/main" id="{85816E06-96EE-4524-AADA-486FB4449E3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36" name="Shape 4">
              <a:extLst>
                <a:ext uri="{FF2B5EF4-FFF2-40B4-BE49-F238E27FC236}">
                  <a16:creationId xmlns:a16="http://schemas.microsoft.com/office/drawing/2014/main" id="{15425579-0E6E-4080-ADE1-73337DA68D0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37" name="Shape 5">
              <a:extLst>
                <a:ext uri="{FF2B5EF4-FFF2-40B4-BE49-F238E27FC236}">
                  <a16:creationId xmlns:a16="http://schemas.microsoft.com/office/drawing/2014/main" id="{25FBAE11-5979-4D6D-9A7E-5361CD6BAF8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38" name="Shape 6">
                <a:extLst>
                  <a:ext uri="{FF2B5EF4-FFF2-40B4-BE49-F238E27FC236}">
                    <a16:creationId xmlns:a16="http://schemas.microsoft.com/office/drawing/2014/main" id="{5AB335E2-25A1-42CC-9884-7460138C76C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39" name="Shape 7">
                <a:extLst>
                  <a:ext uri="{FF2B5EF4-FFF2-40B4-BE49-F238E27FC236}">
                    <a16:creationId xmlns:a16="http://schemas.microsoft.com/office/drawing/2014/main" id="{0E732E19-8F8E-4E43-9455-9DCC617E51F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40" name="Shape 2">
          <a:extLst>
            <a:ext uri="{FF2B5EF4-FFF2-40B4-BE49-F238E27FC236}">
              <a16:creationId xmlns:a16="http://schemas.microsoft.com/office/drawing/2014/main" id="{4C15079E-D95C-4588-A961-224CA227499B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41" name="Shape 8">
            <a:extLst>
              <a:ext uri="{FF2B5EF4-FFF2-40B4-BE49-F238E27FC236}">
                <a16:creationId xmlns:a16="http://schemas.microsoft.com/office/drawing/2014/main" id="{B8C0F347-0A0C-47C7-A840-458EC0E31B9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42" name="Shape 4">
              <a:extLst>
                <a:ext uri="{FF2B5EF4-FFF2-40B4-BE49-F238E27FC236}">
                  <a16:creationId xmlns:a16="http://schemas.microsoft.com/office/drawing/2014/main" id="{75313FEB-0979-4B77-AD17-C5523F637A3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43" name="Shape 9">
              <a:extLst>
                <a:ext uri="{FF2B5EF4-FFF2-40B4-BE49-F238E27FC236}">
                  <a16:creationId xmlns:a16="http://schemas.microsoft.com/office/drawing/2014/main" id="{B33EDCF2-DA26-4AF1-93E6-DC06B872383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44" name="Shape 10">
                <a:extLst>
                  <a:ext uri="{FF2B5EF4-FFF2-40B4-BE49-F238E27FC236}">
                    <a16:creationId xmlns:a16="http://schemas.microsoft.com/office/drawing/2014/main" id="{0AFB7DFE-60C2-485E-B6C9-62C78D5F22E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45" name="Shape 11">
                <a:extLst>
                  <a:ext uri="{FF2B5EF4-FFF2-40B4-BE49-F238E27FC236}">
                    <a16:creationId xmlns:a16="http://schemas.microsoft.com/office/drawing/2014/main" id="{3526E1FC-6A51-49C1-9A5A-BDDCAA2B691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46" name="Shape 2">
          <a:extLst>
            <a:ext uri="{FF2B5EF4-FFF2-40B4-BE49-F238E27FC236}">
              <a16:creationId xmlns:a16="http://schemas.microsoft.com/office/drawing/2014/main" id="{1725D014-392B-4A9D-B2C6-C06EE7A03D90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47" name="Shape 12">
            <a:extLst>
              <a:ext uri="{FF2B5EF4-FFF2-40B4-BE49-F238E27FC236}">
                <a16:creationId xmlns:a16="http://schemas.microsoft.com/office/drawing/2014/main" id="{A1DD6AB0-D1EB-4B46-AE24-273FD931844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48" name="Shape 4">
              <a:extLst>
                <a:ext uri="{FF2B5EF4-FFF2-40B4-BE49-F238E27FC236}">
                  <a16:creationId xmlns:a16="http://schemas.microsoft.com/office/drawing/2014/main" id="{AD7E41ED-AAE1-4F9E-A64E-FF01DCFB73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49" name="Shape 13">
              <a:extLst>
                <a:ext uri="{FF2B5EF4-FFF2-40B4-BE49-F238E27FC236}">
                  <a16:creationId xmlns:a16="http://schemas.microsoft.com/office/drawing/2014/main" id="{2F91940B-ABDC-4364-B209-5581C3D7B78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50" name="Shape 14">
                <a:extLst>
                  <a:ext uri="{FF2B5EF4-FFF2-40B4-BE49-F238E27FC236}">
                    <a16:creationId xmlns:a16="http://schemas.microsoft.com/office/drawing/2014/main" id="{1A022C73-54D7-4FAC-BF1D-44AE2D2959D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51" name="Shape 15">
                <a:extLst>
                  <a:ext uri="{FF2B5EF4-FFF2-40B4-BE49-F238E27FC236}">
                    <a16:creationId xmlns:a16="http://schemas.microsoft.com/office/drawing/2014/main" id="{EC28D435-CD3A-4813-B64E-06C11377A65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52" name="Shape 2">
          <a:extLst>
            <a:ext uri="{FF2B5EF4-FFF2-40B4-BE49-F238E27FC236}">
              <a16:creationId xmlns:a16="http://schemas.microsoft.com/office/drawing/2014/main" id="{C4BDE939-F0DF-42AA-B6EE-2EC190F4E732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53" name="Shape 16">
            <a:extLst>
              <a:ext uri="{FF2B5EF4-FFF2-40B4-BE49-F238E27FC236}">
                <a16:creationId xmlns:a16="http://schemas.microsoft.com/office/drawing/2014/main" id="{15E28D68-9031-409F-95C4-64151478194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54" name="Shape 4">
              <a:extLst>
                <a:ext uri="{FF2B5EF4-FFF2-40B4-BE49-F238E27FC236}">
                  <a16:creationId xmlns:a16="http://schemas.microsoft.com/office/drawing/2014/main" id="{481984BB-D408-40C7-A9F4-7E7FA49F466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55" name="Shape 17">
              <a:extLst>
                <a:ext uri="{FF2B5EF4-FFF2-40B4-BE49-F238E27FC236}">
                  <a16:creationId xmlns:a16="http://schemas.microsoft.com/office/drawing/2014/main" id="{A79A1A30-544E-4EA2-8215-A19306BFDA8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56" name="Shape 18">
                <a:extLst>
                  <a:ext uri="{FF2B5EF4-FFF2-40B4-BE49-F238E27FC236}">
                    <a16:creationId xmlns:a16="http://schemas.microsoft.com/office/drawing/2014/main" id="{6820B866-C914-4297-BD58-FCDA98CA4F1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57" name="Shape 19">
                <a:extLst>
                  <a:ext uri="{FF2B5EF4-FFF2-40B4-BE49-F238E27FC236}">
                    <a16:creationId xmlns:a16="http://schemas.microsoft.com/office/drawing/2014/main" id="{CAB98BFB-B5F3-4B39-AEC5-C1B38A1F3F0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58" name="Shape 2">
          <a:extLst>
            <a:ext uri="{FF2B5EF4-FFF2-40B4-BE49-F238E27FC236}">
              <a16:creationId xmlns:a16="http://schemas.microsoft.com/office/drawing/2014/main" id="{C06EAE9D-6EA2-4B5D-AB91-C3135AACA146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59" name="Shape 20">
            <a:extLst>
              <a:ext uri="{FF2B5EF4-FFF2-40B4-BE49-F238E27FC236}">
                <a16:creationId xmlns:a16="http://schemas.microsoft.com/office/drawing/2014/main" id="{3FBBD8EB-EC9E-44E1-A72A-11CB51BCC0C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60" name="Shape 4">
              <a:extLst>
                <a:ext uri="{FF2B5EF4-FFF2-40B4-BE49-F238E27FC236}">
                  <a16:creationId xmlns:a16="http://schemas.microsoft.com/office/drawing/2014/main" id="{3E8914A0-94C0-4933-8530-17CE06A96DF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61" name="Shape 21">
              <a:extLst>
                <a:ext uri="{FF2B5EF4-FFF2-40B4-BE49-F238E27FC236}">
                  <a16:creationId xmlns:a16="http://schemas.microsoft.com/office/drawing/2014/main" id="{8E2C7B7D-3BB9-47AA-8733-6F33D468DC5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62" name="Shape 22">
                <a:extLst>
                  <a:ext uri="{FF2B5EF4-FFF2-40B4-BE49-F238E27FC236}">
                    <a16:creationId xmlns:a16="http://schemas.microsoft.com/office/drawing/2014/main" id="{5764A970-8A4B-422C-B81A-7636FC9D37C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63" name="Shape 23">
                <a:extLst>
                  <a:ext uri="{FF2B5EF4-FFF2-40B4-BE49-F238E27FC236}">
                    <a16:creationId xmlns:a16="http://schemas.microsoft.com/office/drawing/2014/main" id="{870895E6-EE52-49D1-B152-E65B58274F5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64" name="Shape 2">
          <a:extLst>
            <a:ext uri="{FF2B5EF4-FFF2-40B4-BE49-F238E27FC236}">
              <a16:creationId xmlns:a16="http://schemas.microsoft.com/office/drawing/2014/main" id="{37FEF4C2-63B9-4C95-BCE3-249095B90FEF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65" name="Shape 24">
            <a:extLst>
              <a:ext uri="{FF2B5EF4-FFF2-40B4-BE49-F238E27FC236}">
                <a16:creationId xmlns:a16="http://schemas.microsoft.com/office/drawing/2014/main" id="{343E6C8A-2AD6-493B-B144-98544F7312C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66" name="Shape 4">
              <a:extLst>
                <a:ext uri="{FF2B5EF4-FFF2-40B4-BE49-F238E27FC236}">
                  <a16:creationId xmlns:a16="http://schemas.microsoft.com/office/drawing/2014/main" id="{520A6B69-535C-4CA5-AA05-E0B01FD8337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67" name="Shape 25">
              <a:extLst>
                <a:ext uri="{FF2B5EF4-FFF2-40B4-BE49-F238E27FC236}">
                  <a16:creationId xmlns:a16="http://schemas.microsoft.com/office/drawing/2014/main" id="{629BDAFE-ABD8-4E5C-B8E8-4C351A714F2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68" name="Shape 26">
                <a:extLst>
                  <a:ext uri="{FF2B5EF4-FFF2-40B4-BE49-F238E27FC236}">
                    <a16:creationId xmlns:a16="http://schemas.microsoft.com/office/drawing/2014/main" id="{35C806FA-9072-4C72-BD34-AE6EC57805A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69" name="Shape 27">
                <a:extLst>
                  <a:ext uri="{FF2B5EF4-FFF2-40B4-BE49-F238E27FC236}">
                    <a16:creationId xmlns:a16="http://schemas.microsoft.com/office/drawing/2014/main" id="{49242009-2C55-4E7D-8DD9-A569F106675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70" name="Shape 2">
          <a:extLst>
            <a:ext uri="{FF2B5EF4-FFF2-40B4-BE49-F238E27FC236}">
              <a16:creationId xmlns:a16="http://schemas.microsoft.com/office/drawing/2014/main" id="{C5F941FB-B99B-4A08-AF8F-B62B7A422AE6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71" name="Shape 28">
            <a:extLst>
              <a:ext uri="{FF2B5EF4-FFF2-40B4-BE49-F238E27FC236}">
                <a16:creationId xmlns:a16="http://schemas.microsoft.com/office/drawing/2014/main" id="{0AE8C5E6-80C8-4CA8-A920-869E3854D7E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72" name="Shape 4">
              <a:extLst>
                <a:ext uri="{FF2B5EF4-FFF2-40B4-BE49-F238E27FC236}">
                  <a16:creationId xmlns:a16="http://schemas.microsoft.com/office/drawing/2014/main" id="{6E5E2FF8-8F5C-4D8F-916A-D05CB6E3009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73" name="Shape 29">
              <a:extLst>
                <a:ext uri="{FF2B5EF4-FFF2-40B4-BE49-F238E27FC236}">
                  <a16:creationId xmlns:a16="http://schemas.microsoft.com/office/drawing/2014/main" id="{7A9433B4-729C-4317-B6C9-335C78C3228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74" name="Shape 30">
                <a:extLst>
                  <a:ext uri="{FF2B5EF4-FFF2-40B4-BE49-F238E27FC236}">
                    <a16:creationId xmlns:a16="http://schemas.microsoft.com/office/drawing/2014/main" id="{D3A6E5B0-9768-48AE-B38F-D7508587133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75" name="Shape 31">
                <a:extLst>
                  <a:ext uri="{FF2B5EF4-FFF2-40B4-BE49-F238E27FC236}">
                    <a16:creationId xmlns:a16="http://schemas.microsoft.com/office/drawing/2014/main" id="{75836735-11E9-4825-BE45-FA66C14BF34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76" name="Shape 2">
          <a:extLst>
            <a:ext uri="{FF2B5EF4-FFF2-40B4-BE49-F238E27FC236}">
              <a16:creationId xmlns:a16="http://schemas.microsoft.com/office/drawing/2014/main" id="{99123472-644A-4AF2-8349-0A8FA5306540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77" name="Shape 3">
            <a:extLst>
              <a:ext uri="{FF2B5EF4-FFF2-40B4-BE49-F238E27FC236}">
                <a16:creationId xmlns:a16="http://schemas.microsoft.com/office/drawing/2014/main" id="{BD0D59BE-7DF3-4D09-9136-9D504A5C854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78" name="Shape 4">
              <a:extLst>
                <a:ext uri="{FF2B5EF4-FFF2-40B4-BE49-F238E27FC236}">
                  <a16:creationId xmlns:a16="http://schemas.microsoft.com/office/drawing/2014/main" id="{07BC5CC3-250D-49C0-BFF9-7D110A627B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79" name="Shape 5">
              <a:extLst>
                <a:ext uri="{FF2B5EF4-FFF2-40B4-BE49-F238E27FC236}">
                  <a16:creationId xmlns:a16="http://schemas.microsoft.com/office/drawing/2014/main" id="{BD3292FC-F76B-4509-9CD3-7C231C9BDCE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80" name="Shape 6">
                <a:extLst>
                  <a:ext uri="{FF2B5EF4-FFF2-40B4-BE49-F238E27FC236}">
                    <a16:creationId xmlns:a16="http://schemas.microsoft.com/office/drawing/2014/main" id="{537DC989-F578-43FC-90C5-A12AFFD912F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81" name="Shape 7">
                <a:extLst>
                  <a:ext uri="{FF2B5EF4-FFF2-40B4-BE49-F238E27FC236}">
                    <a16:creationId xmlns:a16="http://schemas.microsoft.com/office/drawing/2014/main" id="{371EEB30-D999-4D39-9A0C-AC51EEA257C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82" name="Shape 2">
          <a:extLst>
            <a:ext uri="{FF2B5EF4-FFF2-40B4-BE49-F238E27FC236}">
              <a16:creationId xmlns:a16="http://schemas.microsoft.com/office/drawing/2014/main" id="{DF43F247-08AF-41DF-9481-788BB8CAD9FB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83" name="Shape 8">
            <a:extLst>
              <a:ext uri="{FF2B5EF4-FFF2-40B4-BE49-F238E27FC236}">
                <a16:creationId xmlns:a16="http://schemas.microsoft.com/office/drawing/2014/main" id="{260B9519-8879-4609-B1DE-D680597BCAB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84" name="Shape 4">
              <a:extLst>
                <a:ext uri="{FF2B5EF4-FFF2-40B4-BE49-F238E27FC236}">
                  <a16:creationId xmlns:a16="http://schemas.microsoft.com/office/drawing/2014/main" id="{B50951D3-5CEA-4E83-A43E-AA86805A19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85" name="Shape 9">
              <a:extLst>
                <a:ext uri="{FF2B5EF4-FFF2-40B4-BE49-F238E27FC236}">
                  <a16:creationId xmlns:a16="http://schemas.microsoft.com/office/drawing/2014/main" id="{31BA0C40-CD76-4946-86A4-F99B4AF4A71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86" name="Shape 10">
                <a:extLst>
                  <a:ext uri="{FF2B5EF4-FFF2-40B4-BE49-F238E27FC236}">
                    <a16:creationId xmlns:a16="http://schemas.microsoft.com/office/drawing/2014/main" id="{750BFB7E-88CE-40A8-9E9E-75A75E57DB7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87" name="Shape 11">
                <a:extLst>
                  <a:ext uri="{FF2B5EF4-FFF2-40B4-BE49-F238E27FC236}">
                    <a16:creationId xmlns:a16="http://schemas.microsoft.com/office/drawing/2014/main" id="{46239179-2152-4925-845E-AA9C70634EA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88" name="Shape 2">
          <a:extLst>
            <a:ext uri="{FF2B5EF4-FFF2-40B4-BE49-F238E27FC236}">
              <a16:creationId xmlns:a16="http://schemas.microsoft.com/office/drawing/2014/main" id="{94696C73-7EA0-4E12-BF9F-1363401C13D3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89" name="Shape 12">
            <a:extLst>
              <a:ext uri="{FF2B5EF4-FFF2-40B4-BE49-F238E27FC236}">
                <a16:creationId xmlns:a16="http://schemas.microsoft.com/office/drawing/2014/main" id="{0A6E993D-24FB-4F7E-9CF0-DC825690E05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90" name="Shape 4">
              <a:extLst>
                <a:ext uri="{FF2B5EF4-FFF2-40B4-BE49-F238E27FC236}">
                  <a16:creationId xmlns:a16="http://schemas.microsoft.com/office/drawing/2014/main" id="{D04B1DAD-1C38-4E11-84DA-D059D781001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91" name="Shape 13">
              <a:extLst>
                <a:ext uri="{FF2B5EF4-FFF2-40B4-BE49-F238E27FC236}">
                  <a16:creationId xmlns:a16="http://schemas.microsoft.com/office/drawing/2014/main" id="{00663457-6E20-44F9-9A04-4758B6F92DE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92" name="Shape 14">
                <a:extLst>
                  <a:ext uri="{FF2B5EF4-FFF2-40B4-BE49-F238E27FC236}">
                    <a16:creationId xmlns:a16="http://schemas.microsoft.com/office/drawing/2014/main" id="{5C74E590-28E9-43C1-A5E1-50DACEEB74C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93" name="Shape 15">
                <a:extLst>
                  <a:ext uri="{FF2B5EF4-FFF2-40B4-BE49-F238E27FC236}">
                    <a16:creationId xmlns:a16="http://schemas.microsoft.com/office/drawing/2014/main" id="{C8D38B0B-B54D-43B4-B78A-BC43B5EC7FF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094" name="Shape 2">
          <a:extLst>
            <a:ext uri="{FF2B5EF4-FFF2-40B4-BE49-F238E27FC236}">
              <a16:creationId xmlns:a16="http://schemas.microsoft.com/office/drawing/2014/main" id="{084E0B28-C59F-45D0-AEAD-6CC87CEB6FC6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095" name="Shape 16">
            <a:extLst>
              <a:ext uri="{FF2B5EF4-FFF2-40B4-BE49-F238E27FC236}">
                <a16:creationId xmlns:a16="http://schemas.microsoft.com/office/drawing/2014/main" id="{A395663A-0119-45F1-9287-399A492AFE5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96" name="Shape 4">
              <a:extLst>
                <a:ext uri="{FF2B5EF4-FFF2-40B4-BE49-F238E27FC236}">
                  <a16:creationId xmlns:a16="http://schemas.microsoft.com/office/drawing/2014/main" id="{17C15592-B1A5-4BBE-B0BA-DBA7F687AAF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097" name="Shape 17">
              <a:extLst>
                <a:ext uri="{FF2B5EF4-FFF2-40B4-BE49-F238E27FC236}">
                  <a16:creationId xmlns:a16="http://schemas.microsoft.com/office/drawing/2014/main" id="{DB11D021-0383-4135-AD24-9ACA0E4A1E4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098" name="Shape 18">
                <a:extLst>
                  <a:ext uri="{FF2B5EF4-FFF2-40B4-BE49-F238E27FC236}">
                    <a16:creationId xmlns:a16="http://schemas.microsoft.com/office/drawing/2014/main" id="{FB413DB6-0079-4AD1-8677-F880B1C3055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099" name="Shape 19">
                <a:extLst>
                  <a:ext uri="{FF2B5EF4-FFF2-40B4-BE49-F238E27FC236}">
                    <a16:creationId xmlns:a16="http://schemas.microsoft.com/office/drawing/2014/main" id="{7703C198-F160-4438-8756-15C3EC19F0C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100" name="Shape 2">
          <a:extLst>
            <a:ext uri="{FF2B5EF4-FFF2-40B4-BE49-F238E27FC236}">
              <a16:creationId xmlns:a16="http://schemas.microsoft.com/office/drawing/2014/main" id="{8AE2D8D5-9854-4AFC-A9AD-10E7C38CEB9D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101" name="Shape 20">
            <a:extLst>
              <a:ext uri="{FF2B5EF4-FFF2-40B4-BE49-F238E27FC236}">
                <a16:creationId xmlns:a16="http://schemas.microsoft.com/office/drawing/2014/main" id="{85002CAE-AC6C-4505-8D34-4A87C5D1EFC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02" name="Shape 4">
              <a:extLst>
                <a:ext uri="{FF2B5EF4-FFF2-40B4-BE49-F238E27FC236}">
                  <a16:creationId xmlns:a16="http://schemas.microsoft.com/office/drawing/2014/main" id="{8634AB1B-15FE-42F0-8D6B-6AA1E748224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03" name="Shape 21">
              <a:extLst>
                <a:ext uri="{FF2B5EF4-FFF2-40B4-BE49-F238E27FC236}">
                  <a16:creationId xmlns:a16="http://schemas.microsoft.com/office/drawing/2014/main" id="{BE074E3C-F8B5-454C-B868-0B94045D1BD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04" name="Shape 22">
                <a:extLst>
                  <a:ext uri="{FF2B5EF4-FFF2-40B4-BE49-F238E27FC236}">
                    <a16:creationId xmlns:a16="http://schemas.microsoft.com/office/drawing/2014/main" id="{E7873438-AC5A-499F-9873-275B01CD2E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05" name="Shape 23">
                <a:extLst>
                  <a:ext uri="{FF2B5EF4-FFF2-40B4-BE49-F238E27FC236}">
                    <a16:creationId xmlns:a16="http://schemas.microsoft.com/office/drawing/2014/main" id="{DD7974C9-9224-43AF-BEEB-30449039F72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106" name="Shape 2">
          <a:extLst>
            <a:ext uri="{FF2B5EF4-FFF2-40B4-BE49-F238E27FC236}">
              <a16:creationId xmlns:a16="http://schemas.microsoft.com/office/drawing/2014/main" id="{06BAE12B-C6F1-4983-9BE6-0B23F0906B54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107" name="Shape 24">
            <a:extLst>
              <a:ext uri="{FF2B5EF4-FFF2-40B4-BE49-F238E27FC236}">
                <a16:creationId xmlns:a16="http://schemas.microsoft.com/office/drawing/2014/main" id="{1EF7DBDE-9D28-4CCA-BD63-8EB999F7D5B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08" name="Shape 4">
              <a:extLst>
                <a:ext uri="{FF2B5EF4-FFF2-40B4-BE49-F238E27FC236}">
                  <a16:creationId xmlns:a16="http://schemas.microsoft.com/office/drawing/2014/main" id="{9240080F-5DF5-49EB-ABF4-900AEEA60C3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09" name="Shape 25">
              <a:extLst>
                <a:ext uri="{FF2B5EF4-FFF2-40B4-BE49-F238E27FC236}">
                  <a16:creationId xmlns:a16="http://schemas.microsoft.com/office/drawing/2014/main" id="{16DC44B7-A024-48B7-BA63-03784053493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10" name="Shape 26">
                <a:extLst>
                  <a:ext uri="{FF2B5EF4-FFF2-40B4-BE49-F238E27FC236}">
                    <a16:creationId xmlns:a16="http://schemas.microsoft.com/office/drawing/2014/main" id="{9EB18E47-824A-4B09-A16F-6B4C3EB6FC7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11" name="Shape 27">
                <a:extLst>
                  <a:ext uri="{FF2B5EF4-FFF2-40B4-BE49-F238E27FC236}">
                    <a16:creationId xmlns:a16="http://schemas.microsoft.com/office/drawing/2014/main" id="{B61376E3-EF0A-4587-B9A8-7CD8384B641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112" name="Shape 2">
          <a:extLst>
            <a:ext uri="{FF2B5EF4-FFF2-40B4-BE49-F238E27FC236}">
              <a16:creationId xmlns:a16="http://schemas.microsoft.com/office/drawing/2014/main" id="{C7AC89EC-F9E9-49AC-94F3-9DDC744E435A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113" name="Shape 28">
            <a:extLst>
              <a:ext uri="{FF2B5EF4-FFF2-40B4-BE49-F238E27FC236}">
                <a16:creationId xmlns:a16="http://schemas.microsoft.com/office/drawing/2014/main" id="{530456F4-3279-48B6-8792-F914912FACD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14" name="Shape 4">
              <a:extLst>
                <a:ext uri="{FF2B5EF4-FFF2-40B4-BE49-F238E27FC236}">
                  <a16:creationId xmlns:a16="http://schemas.microsoft.com/office/drawing/2014/main" id="{1D821205-5CD6-48AF-94C2-88B7CFBA902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15" name="Shape 29">
              <a:extLst>
                <a:ext uri="{FF2B5EF4-FFF2-40B4-BE49-F238E27FC236}">
                  <a16:creationId xmlns:a16="http://schemas.microsoft.com/office/drawing/2014/main" id="{C441E825-DCCE-463B-83FA-DEE10AA989D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16" name="Shape 30">
                <a:extLst>
                  <a:ext uri="{FF2B5EF4-FFF2-40B4-BE49-F238E27FC236}">
                    <a16:creationId xmlns:a16="http://schemas.microsoft.com/office/drawing/2014/main" id="{2FDE872F-B8D1-422C-BD93-EA3E190E375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17" name="Shape 31">
                <a:extLst>
                  <a:ext uri="{FF2B5EF4-FFF2-40B4-BE49-F238E27FC236}">
                    <a16:creationId xmlns:a16="http://schemas.microsoft.com/office/drawing/2014/main" id="{44C4389E-F4C5-439B-A287-677018ED7EC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18" name="Shape 2">
          <a:extLst>
            <a:ext uri="{FF2B5EF4-FFF2-40B4-BE49-F238E27FC236}">
              <a16:creationId xmlns:a16="http://schemas.microsoft.com/office/drawing/2014/main" id="{9B1CE282-DA1A-4EDF-8807-D6B94AD12F1A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19" name="Shape 3">
            <a:extLst>
              <a:ext uri="{FF2B5EF4-FFF2-40B4-BE49-F238E27FC236}">
                <a16:creationId xmlns:a16="http://schemas.microsoft.com/office/drawing/2014/main" id="{ACD281D9-EF5D-44D4-9818-ABCA9C6E040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20" name="Shape 4">
              <a:extLst>
                <a:ext uri="{FF2B5EF4-FFF2-40B4-BE49-F238E27FC236}">
                  <a16:creationId xmlns:a16="http://schemas.microsoft.com/office/drawing/2014/main" id="{BEA9A11A-CFE2-4330-BD22-A47144C73E4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21" name="Shape 5">
              <a:extLst>
                <a:ext uri="{FF2B5EF4-FFF2-40B4-BE49-F238E27FC236}">
                  <a16:creationId xmlns:a16="http://schemas.microsoft.com/office/drawing/2014/main" id="{9E3DD06A-B8C3-42D7-BCE6-678A0C01F60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22" name="Shape 6">
                <a:extLst>
                  <a:ext uri="{FF2B5EF4-FFF2-40B4-BE49-F238E27FC236}">
                    <a16:creationId xmlns:a16="http://schemas.microsoft.com/office/drawing/2014/main" id="{DCCE0DCD-B42E-438E-84A0-64FC4EE77F9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23" name="Shape 7">
                <a:extLst>
                  <a:ext uri="{FF2B5EF4-FFF2-40B4-BE49-F238E27FC236}">
                    <a16:creationId xmlns:a16="http://schemas.microsoft.com/office/drawing/2014/main" id="{0D76990D-1F3E-4920-A778-DA9630B4159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24" name="Shape 2">
          <a:extLst>
            <a:ext uri="{FF2B5EF4-FFF2-40B4-BE49-F238E27FC236}">
              <a16:creationId xmlns:a16="http://schemas.microsoft.com/office/drawing/2014/main" id="{D3912236-4683-4D47-AEF1-F6DF30815F07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25" name="Shape 8">
            <a:extLst>
              <a:ext uri="{FF2B5EF4-FFF2-40B4-BE49-F238E27FC236}">
                <a16:creationId xmlns:a16="http://schemas.microsoft.com/office/drawing/2014/main" id="{48E5E459-DCD7-4A0A-9422-4B20138CF5F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26" name="Shape 4">
              <a:extLst>
                <a:ext uri="{FF2B5EF4-FFF2-40B4-BE49-F238E27FC236}">
                  <a16:creationId xmlns:a16="http://schemas.microsoft.com/office/drawing/2014/main" id="{D47AAECE-DECF-461C-8FCF-6B5A9C379DB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27" name="Shape 9">
              <a:extLst>
                <a:ext uri="{FF2B5EF4-FFF2-40B4-BE49-F238E27FC236}">
                  <a16:creationId xmlns:a16="http://schemas.microsoft.com/office/drawing/2014/main" id="{62D35F9B-D6F5-45AA-9802-262E444F08F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28" name="Shape 10">
                <a:extLst>
                  <a:ext uri="{FF2B5EF4-FFF2-40B4-BE49-F238E27FC236}">
                    <a16:creationId xmlns:a16="http://schemas.microsoft.com/office/drawing/2014/main" id="{081EFDE6-4D54-4EC6-AA4D-64C50FD3446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29" name="Shape 11">
                <a:extLst>
                  <a:ext uri="{FF2B5EF4-FFF2-40B4-BE49-F238E27FC236}">
                    <a16:creationId xmlns:a16="http://schemas.microsoft.com/office/drawing/2014/main" id="{9603CC7A-7D1E-41C4-9F4D-75EC481DF50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30" name="Shape 2">
          <a:extLst>
            <a:ext uri="{FF2B5EF4-FFF2-40B4-BE49-F238E27FC236}">
              <a16:creationId xmlns:a16="http://schemas.microsoft.com/office/drawing/2014/main" id="{A8285289-59B6-497A-B662-87EBF484575D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31" name="Shape 12">
            <a:extLst>
              <a:ext uri="{FF2B5EF4-FFF2-40B4-BE49-F238E27FC236}">
                <a16:creationId xmlns:a16="http://schemas.microsoft.com/office/drawing/2014/main" id="{9A25A2D6-C49F-4FD7-99DA-D1C9A707B3D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32" name="Shape 4">
              <a:extLst>
                <a:ext uri="{FF2B5EF4-FFF2-40B4-BE49-F238E27FC236}">
                  <a16:creationId xmlns:a16="http://schemas.microsoft.com/office/drawing/2014/main" id="{FED21FB1-D8A1-4A62-AFA4-697CDE44C72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33" name="Shape 13">
              <a:extLst>
                <a:ext uri="{FF2B5EF4-FFF2-40B4-BE49-F238E27FC236}">
                  <a16:creationId xmlns:a16="http://schemas.microsoft.com/office/drawing/2014/main" id="{9D45478B-F47A-47C5-981A-437BF8A9494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34" name="Shape 14">
                <a:extLst>
                  <a:ext uri="{FF2B5EF4-FFF2-40B4-BE49-F238E27FC236}">
                    <a16:creationId xmlns:a16="http://schemas.microsoft.com/office/drawing/2014/main" id="{57EFF19E-0CB4-4E46-BD09-513B46C8130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35" name="Shape 15">
                <a:extLst>
                  <a:ext uri="{FF2B5EF4-FFF2-40B4-BE49-F238E27FC236}">
                    <a16:creationId xmlns:a16="http://schemas.microsoft.com/office/drawing/2014/main" id="{51AF0C57-A19F-4643-A629-4393C8EA22E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36" name="Shape 2">
          <a:extLst>
            <a:ext uri="{FF2B5EF4-FFF2-40B4-BE49-F238E27FC236}">
              <a16:creationId xmlns:a16="http://schemas.microsoft.com/office/drawing/2014/main" id="{7FBAAAD5-8235-49F9-9A1A-F769E9647F93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37" name="Shape 16">
            <a:extLst>
              <a:ext uri="{FF2B5EF4-FFF2-40B4-BE49-F238E27FC236}">
                <a16:creationId xmlns:a16="http://schemas.microsoft.com/office/drawing/2014/main" id="{3880CDA8-22B0-4039-BA89-D4C2158C141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38" name="Shape 4">
              <a:extLst>
                <a:ext uri="{FF2B5EF4-FFF2-40B4-BE49-F238E27FC236}">
                  <a16:creationId xmlns:a16="http://schemas.microsoft.com/office/drawing/2014/main" id="{334F166A-84DB-41EF-A873-4D94F70740F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39" name="Shape 17">
              <a:extLst>
                <a:ext uri="{FF2B5EF4-FFF2-40B4-BE49-F238E27FC236}">
                  <a16:creationId xmlns:a16="http://schemas.microsoft.com/office/drawing/2014/main" id="{DE9154C5-A5DE-4A7A-9BDD-9CCA214E073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40" name="Shape 18">
                <a:extLst>
                  <a:ext uri="{FF2B5EF4-FFF2-40B4-BE49-F238E27FC236}">
                    <a16:creationId xmlns:a16="http://schemas.microsoft.com/office/drawing/2014/main" id="{7EBC6B37-1720-4BB2-8831-2FF282FAE2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41" name="Shape 19">
                <a:extLst>
                  <a:ext uri="{FF2B5EF4-FFF2-40B4-BE49-F238E27FC236}">
                    <a16:creationId xmlns:a16="http://schemas.microsoft.com/office/drawing/2014/main" id="{3C057F91-FB29-4C60-A306-B7710DBF728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42" name="Shape 2">
          <a:extLst>
            <a:ext uri="{FF2B5EF4-FFF2-40B4-BE49-F238E27FC236}">
              <a16:creationId xmlns:a16="http://schemas.microsoft.com/office/drawing/2014/main" id="{3679CE28-0741-4A3A-A04E-52B09865C0DB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43" name="Shape 20">
            <a:extLst>
              <a:ext uri="{FF2B5EF4-FFF2-40B4-BE49-F238E27FC236}">
                <a16:creationId xmlns:a16="http://schemas.microsoft.com/office/drawing/2014/main" id="{9F0BFD15-8BC0-44A5-AFA5-EBBCCC257F8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44" name="Shape 4">
              <a:extLst>
                <a:ext uri="{FF2B5EF4-FFF2-40B4-BE49-F238E27FC236}">
                  <a16:creationId xmlns:a16="http://schemas.microsoft.com/office/drawing/2014/main" id="{9191410D-240F-4E2C-93C0-1C2E7F6750C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45" name="Shape 21">
              <a:extLst>
                <a:ext uri="{FF2B5EF4-FFF2-40B4-BE49-F238E27FC236}">
                  <a16:creationId xmlns:a16="http://schemas.microsoft.com/office/drawing/2014/main" id="{09EE957E-907D-43C0-A9BD-3EFE42126C1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46" name="Shape 22">
                <a:extLst>
                  <a:ext uri="{FF2B5EF4-FFF2-40B4-BE49-F238E27FC236}">
                    <a16:creationId xmlns:a16="http://schemas.microsoft.com/office/drawing/2014/main" id="{53C7486E-1C71-46A7-8B47-4277614004A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47" name="Shape 23">
                <a:extLst>
                  <a:ext uri="{FF2B5EF4-FFF2-40B4-BE49-F238E27FC236}">
                    <a16:creationId xmlns:a16="http://schemas.microsoft.com/office/drawing/2014/main" id="{C8096C76-296F-42D7-AC58-5EBF55F7C58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48" name="Shape 2">
          <a:extLst>
            <a:ext uri="{FF2B5EF4-FFF2-40B4-BE49-F238E27FC236}">
              <a16:creationId xmlns:a16="http://schemas.microsoft.com/office/drawing/2014/main" id="{918284E4-7015-4053-8277-5C0B194E368C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49" name="Shape 24">
            <a:extLst>
              <a:ext uri="{FF2B5EF4-FFF2-40B4-BE49-F238E27FC236}">
                <a16:creationId xmlns:a16="http://schemas.microsoft.com/office/drawing/2014/main" id="{D920881A-2F56-46A9-8288-6CA6D32F447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50" name="Shape 4">
              <a:extLst>
                <a:ext uri="{FF2B5EF4-FFF2-40B4-BE49-F238E27FC236}">
                  <a16:creationId xmlns:a16="http://schemas.microsoft.com/office/drawing/2014/main" id="{E533D1A7-7A66-432C-B20E-85F3E89271E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51" name="Shape 25">
              <a:extLst>
                <a:ext uri="{FF2B5EF4-FFF2-40B4-BE49-F238E27FC236}">
                  <a16:creationId xmlns:a16="http://schemas.microsoft.com/office/drawing/2014/main" id="{C2C0558B-F474-47FE-A787-3E81B0011E0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52" name="Shape 26">
                <a:extLst>
                  <a:ext uri="{FF2B5EF4-FFF2-40B4-BE49-F238E27FC236}">
                    <a16:creationId xmlns:a16="http://schemas.microsoft.com/office/drawing/2014/main" id="{5EC4E142-70B4-44E0-9F60-19198602C5E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53" name="Shape 27">
                <a:extLst>
                  <a:ext uri="{FF2B5EF4-FFF2-40B4-BE49-F238E27FC236}">
                    <a16:creationId xmlns:a16="http://schemas.microsoft.com/office/drawing/2014/main" id="{69972726-0EA5-41C2-8FD0-32653D518A7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54" name="Shape 2">
          <a:extLst>
            <a:ext uri="{FF2B5EF4-FFF2-40B4-BE49-F238E27FC236}">
              <a16:creationId xmlns:a16="http://schemas.microsoft.com/office/drawing/2014/main" id="{D642BC87-8324-4F3B-A590-BAC979B9D822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55" name="Shape 28">
            <a:extLst>
              <a:ext uri="{FF2B5EF4-FFF2-40B4-BE49-F238E27FC236}">
                <a16:creationId xmlns:a16="http://schemas.microsoft.com/office/drawing/2014/main" id="{14F9324F-2367-4BE9-8D62-1EFA66CFC07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56" name="Shape 4">
              <a:extLst>
                <a:ext uri="{FF2B5EF4-FFF2-40B4-BE49-F238E27FC236}">
                  <a16:creationId xmlns:a16="http://schemas.microsoft.com/office/drawing/2014/main" id="{3266E8BA-14B6-4DB4-A546-2B545986F46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57" name="Shape 29">
              <a:extLst>
                <a:ext uri="{FF2B5EF4-FFF2-40B4-BE49-F238E27FC236}">
                  <a16:creationId xmlns:a16="http://schemas.microsoft.com/office/drawing/2014/main" id="{A0A8005C-3410-449E-A08D-71AAE75E4A2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58" name="Shape 30">
                <a:extLst>
                  <a:ext uri="{FF2B5EF4-FFF2-40B4-BE49-F238E27FC236}">
                    <a16:creationId xmlns:a16="http://schemas.microsoft.com/office/drawing/2014/main" id="{0235DDF1-B29C-40B1-B8A6-D1D6C562C21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59" name="Shape 31">
                <a:extLst>
                  <a:ext uri="{FF2B5EF4-FFF2-40B4-BE49-F238E27FC236}">
                    <a16:creationId xmlns:a16="http://schemas.microsoft.com/office/drawing/2014/main" id="{1B0400B0-3514-4F84-81A1-C8524EFE2B5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60" name="Shape 2">
          <a:extLst>
            <a:ext uri="{FF2B5EF4-FFF2-40B4-BE49-F238E27FC236}">
              <a16:creationId xmlns:a16="http://schemas.microsoft.com/office/drawing/2014/main" id="{9C47ABC3-B640-4AA8-B33E-B50F83A5C7FC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61" name="Shape 3">
            <a:extLst>
              <a:ext uri="{FF2B5EF4-FFF2-40B4-BE49-F238E27FC236}">
                <a16:creationId xmlns:a16="http://schemas.microsoft.com/office/drawing/2014/main" id="{1AFA4D46-1619-4601-81C8-9ECFB0EB3A0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62" name="Shape 4">
              <a:extLst>
                <a:ext uri="{FF2B5EF4-FFF2-40B4-BE49-F238E27FC236}">
                  <a16:creationId xmlns:a16="http://schemas.microsoft.com/office/drawing/2014/main" id="{07BB0517-525C-4944-A914-FFA501BCFA2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63" name="Shape 5">
              <a:extLst>
                <a:ext uri="{FF2B5EF4-FFF2-40B4-BE49-F238E27FC236}">
                  <a16:creationId xmlns:a16="http://schemas.microsoft.com/office/drawing/2014/main" id="{C59544FB-861D-41E6-A295-2DF8482D698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64" name="Shape 6">
                <a:extLst>
                  <a:ext uri="{FF2B5EF4-FFF2-40B4-BE49-F238E27FC236}">
                    <a16:creationId xmlns:a16="http://schemas.microsoft.com/office/drawing/2014/main" id="{A6D52AE8-588C-4AE4-9443-DFCFEDCD235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65" name="Shape 7">
                <a:extLst>
                  <a:ext uri="{FF2B5EF4-FFF2-40B4-BE49-F238E27FC236}">
                    <a16:creationId xmlns:a16="http://schemas.microsoft.com/office/drawing/2014/main" id="{3B46A59E-AA1B-4C37-8E5E-A5D34D666AF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66" name="Shape 2">
          <a:extLst>
            <a:ext uri="{FF2B5EF4-FFF2-40B4-BE49-F238E27FC236}">
              <a16:creationId xmlns:a16="http://schemas.microsoft.com/office/drawing/2014/main" id="{2FFD792A-E6B0-4454-8111-D5E5C0A4DB50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67" name="Shape 8">
            <a:extLst>
              <a:ext uri="{FF2B5EF4-FFF2-40B4-BE49-F238E27FC236}">
                <a16:creationId xmlns:a16="http://schemas.microsoft.com/office/drawing/2014/main" id="{B7683FC6-5147-423B-BE9D-4628848D00D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68" name="Shape 4">
              <a:extLst>
                <a:ext uri="{FF2B5EF4-FFF2-40B4-BE49-F238E27FC236}">
                  <a16:creationId xmlns:a16="http://schemas.microsoft.com/office/drawing/2014/main" id="{EFA02AF4-0621-484B-8613-8A8FE9E149E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69" name="Shape 9">
              <a:extLst>
                <a:ext uri="{FF2B5EF4-FFF2-40B4-BE49-F238E27FC236}">
                  <a16:creationId xmlns:a16="http://schemas.microsoft.com/office/drawing/2014/main" id="{29EA28CB-D599-45B2-9211-59F8A501073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70" name="Shape 10">
                <a:extLst>
                  <a:ext uri="{FF2B5EF4-FFF2-40B4-BE49-F238E27FC236}">
                    <a16:creationId xmlns:a16="http://schemas.microsoft.com/office/drawing/2014/main" id="{97E5808C-8EBF-4FA6-837D-5D73D31C4CD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71" name="Shape 11">
                <a:extLst>
                  <a:ext uri="{FF2B5EF4-FFF2-40B4-BE49-F238E27FC236}">
                    <a16:creationId xmlns:a16="http://schemas.microsoft.com/office/drawing/2014/main" id="{ED4D8428-19D0-49D5-999D-2264C16F2CC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72" name="Shape 2">
          <a:extLst>
            <a:ext uri="{FF2B5EF4-FFF2-40B4-BE49-F238E27FC236}">
              <a16:creationId xmlns:a16="http://schemas.microsoft.com/office/drawing/2014/main" id="{5EEB1206-4F6E-4CBB-9062-3FEBE1E84F97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73" name="Shape 12">
            <a:extLst>
              <a:ext uri="{FF2B5EF4-FFF2-40B4-BE49-F238E27FC236}">
                <a16:creationId xmlns:a16="http://schemas.microsoft.com/office/drawing/2014/main" id="{21483F35-D10C-4FC5-B3AF-A0426276028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74" name="Shape 4">
              <a:extLst>
                <a:ext uri="{FF2B5EF4-FFF2-40B4-BE49-F238E27FC236}">
                  <a16:creationId xmlns:a16="http://schemas.microsoft.com/office/drawing/2014/main" id="{257BBD5C-B13F-4A40-8990-6ABEB2CBA02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75" name="Shape 13">
              <a:extLst>
                <a:ext uri="{FF2B5EF4-FFF2-40B4-BE49-F238E27FC236}">
                  <a16:creationId xmlns:a16="http://schemas.microsoft.com/office/drawing/2014/main" id="{7B7BD273-ACE4-4073-A03F-1DBAC35E6F0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76" name="Shape 14">
                <a:extLst>
                  <a:ext uri="{FF2B5EF4-FFF2-40B4-BE49-F238E27FC236}">
                    <a16:creationId xmlns:a16="http://schemas.microsoft.com/office/drawing/2014/main" id="{2B868ACE-53EB-485C-8276-7E9A23D062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77" name="Shape 15">
                <a:extLst>
                  <a:ext uri="{FF2B5EF4-FFF2-40B4-BE49-F238E27FC236}">
                    <a16:creationId xmlns:a16="http://schemas.microsoft.com/office/drawing/2014/main" id="{4D08C3D4-5BDA-44B8-9797-3FAB04E3B8D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78" name="Shape 2">
          <a:extLst>
            <a:ext uri="{FF2B5EF4-FFF2-40B4-BE49-F238E27FC236}">
              <a16:creationId xmlns:a16="http://schemas.microsoft.com/office/drawing/2014/main" id="{AB75A10D-6A07-43A8-98D5-211FFE41AE1E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79" name="Shape 16">
            <a:extLst>
              <a:ext uri="{FF2B5EF4-FFF2-40B4-BE49-F238E27FC236}">
                <a16:creationId xmlns:a16="http://schemas.microsoft.com/office/drawing/2014/main" id="{BED3A0CF-7876-4C54-9F9E-A7CBDCBBCC0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80" name="Shape 4">
              <a:extLst>
                <a:ext uri="{FF2B5EF4-FFF2-40B4-BE49-F238E27FC236}">
                  <a16:creationId xmlns:a16="http://schemas.microsoft.com/office/drawing/2014/main" id="{52152D87-B9EC-4EC4-88EF-D170BE46BC8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81" name="Shape 17">
              <a:extLst>
                <a:ext uri="{FF2B5EF4-FFF2-40B4-BE49-F238E27FC236}">
                  <a16:creationId xmlns:a16="http://schemas.microsoft.com/office/drawing/2014/main" id="{863ED957-1F65-45BA-BA07-61C162D6AFC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82" name="Shape 18">
                <a:extLst>
                  <a:ext uri="{FF2B5EF4-FFF2-40B4-BE49-F238E27FC236}">
                    <a16:creationId xmlns:a16="http://schemas.microsoft.com/office/drawing/2014/main" id="{1B29AB10-D3F2-40B9-926C-576641D3ED7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83" name="Shape 19">
                <a:extLst>
                  <a:ext uri="{FF2B5EF4-FFF2-40B4-BE49-F238E27FC236}">
                    <a16:creationId xmlns:a16="http://schemas.microsoft.com/office/drawing/2014/main" id="{D6027556-58EF-47D3-A949-FFBA8B52593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84" name="Shape 2">
          <a:extLst>
            <a:ext uri="{FF2B5EF4-FFF2-40B4-BE49-F238E27FC236}">
              <a16:creationId xmlns:a16="http://schemas.microsoft.com/office/drawing/2014/main" id="{7E84EB13-7913-4758-A075-B269DBBDAD77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85" name="Shape 20">
            <a:extLst>
              <a:ext uri="{FF2B5EF4-FFF2-40B4-BE49-F238E27FC236}">
                <a16:creationId xmlns:a16="http://schemas.microsoft.com/office/drawing/2014/main" id="{5EB4C277-761A-49E3-8272-2C770BF10C0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86" name="Shape 4">
              <a:extLst>
                <a:ext uri="{FF2B5EF4-FFF2-40B4-BE49-F238E27FC236}">
                  <a16:creationId xmlns:a16="http://schemas.microsoft.com/office/drawing/2014/main" id="{CB3A6A49-80A8-4983-BF1A-E2CAFF316B3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87" name="Shape 21">
              <a:extLst>
                <a:ext uri="{FF2B5EF4-FFF2-40B4-BE49-F238E27FC236}">
                  <a16:creationId xmlns:a16="http://schemas.microsoft.com/office/drawing/2014/main" id="{EE2A8618-C2A8-4E96-B901-74AE777101A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88" name="Shape 22">
                <a:extLst>
                  <a:ext uri="{FF2B5EF4-FFF2-40B4-BE49-F238E27FC236}">
                    <a16:creationId xmlns:a16="http://schemas.microsoft.com/office/drawing/2014/main" id="{0CFDAD30-706C-483E-BAF5-73579415184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89" name="Shape 23">
                <a:extLst>
                  <a:ext uri="{FF2B5EF4-FFF2-40B4-BE49-F238E27FC236}">
                    <a16:creationId xmlns:a16="http://schemas.microsoft.com/office/drawing/2014/main" id="{CBCA475B-AA4A-4B29-BEFC-F2CC39A959D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90" name="Shape 2">
          <a:extLst>
            <a:ext uri="{FF2B5EF4-FFF2-40B4-BE49-F238E27FC236}">
              <a16:creationId xmlns:a16="http://schemas.microsoft.com/office/drawing/2014/main" id="{65AF14BA-4809-4FA1-8C1D-47ABBC97E76C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91" name="Shape 24">
            <a:extLst>
              <a:ext uri="{FF2B5EF4-FFF2-40B4-BE49-F238E27FC236}">
                <a16:creationId xmlns:a16="http://schemas.microsoft.com/office/drawing/2014/main" id="{2E51A079-8322-4612-A60C-76F3AC8631A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92" name="Shape 4">
              <a:extLst>
                <a:ext uri="{FF2B5EF4-FFF2-40B4-BE49-F238E27FC236}">
                  <a16:creationId xmlns:a16="http://schemas.microsoft.com/office/drawing/2014/main" id="{075ED97B-6D63-4666-8D32-68BE0004B32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93" name="Shape 25">
              <a:extLst>
                <a:ext uri="{FF2B5EF4-FFF2-40B4-BE49-F238E27FC236}">
                  <a16:creationId xmlns:a16="http://schemas.microsoft.com/office/drawing/2014/main" id="{ECD4AC46-86AA-47E5-B5E4-86EEC08052C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194" name="Shape 26">
                <a:extLst>
                  <a:ext uri="{FF2B5EF4-FFF2-40B4-BE49-F238E27FC236}">
                    <a16:creationId xmlns:a16="http://schemas.microsoft.com/office/drawing/2014/main" id="{637EF4F1-6717-4BF7-BF52-8BD9D57B3A1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195" name="Shape 27">
                <a:extLst>
                  <a:ext uri="{FF2B5EF4-FFF2-40B4-BE49-F238E27FC236}">
                    <a16:creationId xmlns:a16="http://schemas.microsoft.com/office/drawing/2014/main" id="{79EAF15B-9EE0-4FBA-834A-28C250FFF9C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130</xdr:row>
      <xdr:rowOff>0</xdr:rowOff>
    </xdr:from>
    <xdr:ext cx="28575" cy="0"/>
    <xdr:grpSp>
      <xdr:nvGrpSpPr>
        <xdr:cNvPr id="4196" name="Shape 2">
          <a:extLst>
            <a:ext uri="{FF2B5EF4-FFF2-40B4-BE49-F238E27FC236}">
              <a16:creationId xmlns:a16="http://schemas.microsoft.com/office/drawing/2014/main" id="{E1FFBF5B-CC0D-4902-BD41-A19D7CED5178}"/>
            </a:ext>
          </a:extLst>
        </xdr:cNvPr>
        <xdr:cNvGrpSpPr/>
      </xdr:nvGrpSpPr>
      <xdr:grpSpPr>
        <a:xfrm>
          <a:off x="847725" y="30299025"/>
          <a:ext cx="28575" cy="0"/>
          <a:chOff x="5331713" y="3780000"/>
          <a:chExt cx="28575" cy="0"/>
        </a:xfrm>
      </xdr:grpSpPr>
      <xdr:grpSp>
        <xdr:nvGrpSpPr>
          <xdr:cNvPr id="4197" name="Shape 28">
            <a:extLst>
              <a:ext uri="{FF2B5EF4-FFF2-40B4-BE49-F238E27FC236}">
                <a16:creationId xmlns:a16="http://schemas.microsoft.com/office/drawing/2014/main" id="{A7778973-7159-4A0E-89E2-B3063DA4AC6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198" name="Shape 4">
              <a:extLst>
                <a:ext uri="{FF2B5EF4-FFF2-40B4-BE49-F238E27FC236}">
                  <a16:creationId xmlns:a16="http://schemas.microsoft.com/office/drawing/2014/main" id="{553CB6F0-141B-42CD-B4D9-3C735D49159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99" name="Shape 29">
              <a:extLst>
                <a:ext uri="{FF2B5EF4-FFF2-40B4-BE49-F238E27FC236}">
                  <a16:creationId xmlns:a16="http://schemas.microsoft.com/office/drawing/2014/main" id="{251009E1-5190-428D-A414-5D177F41C7F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00" name="Shape 30">
                <a:extLst>
                  <a:ext uri="{FF2B5EF4-FFF2-40B4-BE49-F238E27FC236}">
                    <a16:creationId xmlns:a16="http://schemas.microsoft.com/office/drawing/2014/main" id="{B482982B-E7F8-4D97-AABC-91C44A04011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01" name="Shape 31">
                <a:extLst>
                  <a:ext uri="{FF2B5EF4-FFF2-40B4-BE49-F238E27FC236}">
                    <a16:creationId xmlns:a16="http://schemas.microsoft.com/office/drawing/2014/main" id="{F49958EB-DE9D-454F-AB74-581527A3A4C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02" name="Shape 2">
          <a:extLst>
            <a:ext uri="{FF2B5EF4-FFF2-40B4-BE49-F238E27FC236}">
              <a16:creationId xmlns:a16="http://schemas.microsoft.com/office/drawing/2014/main" id="{F0CF86AE-5D83-4654-9A3C-A7E657992FAF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03" name="Shape 3">
            <a:extLst>
              <a:ext uri="{FF2B5EF4-FFF2-40B4-BE49-F238E27FC236}">
                <a16:creationId xmlns:a16="http://schemas.microsoft.com/office/drawing/2014/main" id="{F4F9AA1C-5BD5-4C5D-9933-1457A63AD6C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04" name="Shape 4">
              <a:extLst>
                <a:ext uri="{FF2B5EF4-FFF2-40B4-BE49-F238E27FC236}">
                  <a16:creationId xmlns:a16="http://schemas.microsoft.com/office/drawing/2014/main" id="{F291AC5D-64B0-43A5-BE6E-C3CC074381D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05" name="Shape 5">
              <a:extLst>
                <a:ext uri="{FF2B5EF4-FFF2-40B4-BE49-F238E27FC236}">
                  <a16:creationId xmlns:a16="http://schemas.microsoft.com/office/drawing/2014/main" id="{4DEE3077-692C-45BA-B7CD-6893E2F76C4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06" name="Shape 6">
                <a:extLst>
                  <a:ext uri="{FF2B5EF4-FFF2-40B4-BE49-F238E27FC236}">
                    <a16:creationId xmlns:a16="http://schemas.microsoft.com/office/drawing/2014/main" id="{377B6DB8-08F6-4D3C-BC7D-7431D7063DD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07" name="Shape 7">
                <a:extLst>
                  <a:ext uri="{FF2B5EF4-FFF2-40B4-BE49-F238E27FC236}">
                    <a16:creationId xmlns:a16="http://schemas.microsoft.com/office/drawing/2014/main" id="{741D4047-2361-47F8-B346-041F0459704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08" name="Shape 2">
          <a:extLst>
            <a:ext uri="{FF2B5EF4-FFF2-40B4-BE49-F238E27FC236}">
              <a16:creationId xmlns:a16="http://schemas.microsoft.com/office/drawing/2014/main" id="{BD038A78-99F9-4228-B35E-D4022ED13EAE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09" name="Shape 8">
            <a:extLst>
              <a:ext uri="{FF2B5EF4-FFF2-40B4-BE49-F238E27FC236}">
                <a16:creationId xmlns:a16="http://schemas.microsoft.com/office/drawing/2014/main" id="{7A94FEC5-6377-459A-8AD7-3FF00B1C3C1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10" name="Shape 4">
              <a:extLst>
                <a:ext uri="{FF2B5EF4-FFF2-40B4-BE49-F238E27FC236}">
                  <a16:creationId xmlns:a16="http://schemas.microsoft.com/office/drawing/2014/main" id="{32E5F616-238E-47BE-A2A7-5AB72C226F1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11" name="Shape 9">
              <a:extLst>
                <a:ext uri="{FF2B5EF4-FFF2-40B4-BE49-F238E27FC236}">
                  <a16:creationId xmlns:a16="http://schemas.microsoft.com/office/drawing/2014/main" id="{AFB7724D-E958-4D9A-9D00-21EF6E89183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12" name="Shape 10">
                <a:extLst>
                  <a:ext uri="{FF2B5EF4-FFF2-40B4-BE49-F238E27FC236}">
                    <a16:creationId xmlns:a16="http://schemas.microsoft.com/office/drawing/2014/main" id="{EC282AAB-927A-4354-ABB4-6D3ADEBD671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13" name="Shape 11">
                <a:extLst>
                  <a:ext uri="{FF2B5EF4-FFF2-40B4-BE49-F238E27FC236}">
                    <a16:creationId xmlns:a16="http://schemas.microsoft.com/office/drawing/2014/main" id="{68A242ED-6451-442C-ADC1-5FBF4C320F0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14" name="Shape 2">
          <a:extLst>
            <a:ext uri="{FF2B5EF4-FFF2-40B4-BE49-F238E27FC236}">
              <a16:creationId xmlns:a16="http://schemas.microsoft.com/office/drawing/2014/main" id="{41F3A395-0709-4C7A-B41F-E146FD490DC6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15" name="Shape 12">
            <a:extLst>
              <a:ext uri="{FF2B5EF4-FFF2-40B4-BE49-F238E27FC236}">
                <a16:creationId xmlns:a16="http://schemas.microsoft.com/office/drawing/2014/main" id="{E7749B2A-10AD-4E32-847B-0A8D95D1409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16" name="Shape 4">
              <a:extLst>
                <a:ext uri="{FF2B5EF4-FFF2-40B4-BE49-F238E27FC236}">
                  <a16:creationId xmlns:a16="http://schemas.microsoft.com/office/drawing/2014/main" id="{CE40D9B3-3653-4257-B93C-83A68C4D381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17" name="Shape 13">
              <a:extLst>
                <a:ext uri="{FF2B5EF4-FFF2-40B4-BE49-F238E27FC236}">
                  <a16:creationId xmlns:a16="http://schemas.microsoft.com/office/drawing/2014/main" id="{F04314FF-4D44-4F69-9338-A960FBB7C5B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18" name="Shape 14">
                <a:extLst>
                  <a:ext uri="{FF2B5EF4-FFF2-40B4-BE49-F238E27FC236}">
                    <a16:creationId xmlns:a16="http://schemas.microsoft.com/office/drawing/2014/main" id="{609E7BA2-5EC2-455A-A4CC-F827AF95F66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19" name="Shape 15">
                <a:extLst>
                  <a:ext uri="{FF2B5EF4-FFF2-40B4-BE49-F238E27FC236}">
                    <a16:creationId xmlns:a16="http://schemas.microsoft.com/office/drawing/2014/main" id="{C7EB8420-CC7D-41C7-9E0B-DEE37EC7425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20" name="Shape 2">
          <a:extLst>
            <a:ext uri="{FF2B5EF4-FFF2-40B4-BE49-F238E27FC236}">
              <a16:creationId xmlns:a16="http://schemas.microsoft.com/office/drawing/2014/main" id="{5114A82E-D94C-4006-9B31-563EE59BB669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21" name="Shape 16">
            <a:extLst>
              <a:ext uri="{FF2B5EF4-FFF2-40B4-BE49-F238E27FC236}">
                <a16:creationId xmlns:a16="http://schemas.microsoft.com/office/drawing/2014/main" id="{3C2E698D-0B01-41FE-A500-D02560EE822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22" name="Shape 4">
              <a:extLst>
                <a:ext uri="{FF2B5EF4-FFF2-40B4-BE49-F238E27FC236}">
                  <a16:creationId xmlns:a16="http://schemas.microsoft.com/office/drawing/2014/main" id="{87CE62BD-DEA7-42FB-A1BE-32FA09C42B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23" name="Shape 17">
              <a:extLst>
                <a:ext uri="{FF2B5EF4-FFF2-40B4-BE49-F238E27FC236}">
                  <a16:creationId xmlns:a16="http://schemas.microsoft.com/office/drawing/2014/main" id="{72E0C5A7-6EA9-4957-B9DE-798168461C9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24" name="Shape 18">
                <a:extLst>
                  <a:ext uri="{FF2B5EF4-FFF2-40B4-BE49-F238E27FC236}">
                    <a16:creationId xmlns:a16="http://schemas.microsoft.com/office/drawing/2014/main" id="{57B8E849-A1C6-4634-A424-550EAE621A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25" name="Shape 19">
                <a:extLst>
                  <a:ext uri="{FF2B5EF4-FFF2-40B4-BE49-F238E27FC236}">
                    <a16:creationId xmlns:a16="http://schemas.microsoft.com/office/drawing/2014/main" id="{4BB5D3A1-E415-4F8E-AFC8-9717F566CB7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26" name="Shape 2">
          <a:extLst>
            <a:ext uri="{FF2B5EF4-FFF2-40B4-BE49-F238E27FC236}">
              <a16:creationId xmlns:a16="http://schemas.microsoft.com/office/drawing/2014/main" id="{F9F40DA1-342E-495B-8FA6-DC127D6BC0B2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27" name="Shape 20">
            <a:extLst>
              <a:ext uri="{FF2B5EF4-FFF2-40B4-BE49-F238E27FC236}">
                <a16:creationId xmlns:a16="http://schemas.microsoft.com/office/drawing/2014/main" id="{785D6677-4323-4940-8733-B615229AA5B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28" name="Shape 4">
              <a:extLst>
                <a:ext uri="{FF2B5EF4-FFF2-40B4-BE49-F238E27FC236}">
                  <a16:creationId xmlns:a16="http://schemas.microsoft.com/office/drawing/2014/main" id="{B78483AE-44B2-4B06-8573-CC0E409A3C1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29" name="Shape 21">
              <a:extLst>
                <a:ext uri="{FF2B5EF4-FFF2-40B4-BE49-F238E27FC236}">
                  <a16:creationId xmlns:a16="http://schemas.microsoft.com/office/drawing/2014/main" id="{83438799-3A9D-4ED2-9CC7-6BE9797816D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30" name="Shape 22">
                <a:extLst>
                  <a:ext uri="{FF2B5EF4-FFF2-40B4-BE49-F238E27FC236}">
                    <a16:creationId xmlns:a16="http://schemas.microsoft.com/office/drawing/2014/main" id="{FD40A880-F63C-4B80-AC1E-A9F948C9999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31" name="Shape 23">
                <a:extLst>
                  <a:ext uri="{FF2B5EF4-FFF2-40B4-BE49-F238E27FC236}">
                    <a16:creationId xmlns:a16="http://schemas.microsoft.com/office/drawing/2014/main" id="{4E80BE47-75BE-4F50-95FB-37C09198D0C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32" name="Shape 2">
          <a:extLst>
            <a:ext uri="{FF2B5EF4-FFF2-40B4-BE49-F238E27FC236}">
              <a16:creationId xmlns:a16="http://schemas.microsoft.com/office/drawing/2014/main" id="{53176D3C-43A3-4908-A4E6-3F7BE4DDF00D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33" name="Shape 24">
            <a:extLst>
              <a:ext uri="{FF2B5EF4-FFF2-40B4-BE49-F238E27FC236}">
                <a16:creationId xmlns:a16="http://schemas.microsoft.com/office/drawing/2014/main" id="{9FB2CEC2-04A2-4DBF-8979-6D54F60D55C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34" name="Shape 4">
              <a:extLst>
                <a:ext uri="{FF2B5EF4-FFF2-40B4-BE49-F238E27FC236}">
                  <a16:creationId xmlns:a16="http://schemas.microsoft.com/office/drawing/2014/main" id="{7BAF27A2-4E9A-47E3-8A09-6797EF2CFA2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35" name="Shape 25">
              <a:extLst>
                <a:ext uri="{FF2B5EF4-FFF2-40B4-BE49-F238E27FC236}">
                  <a16:creationId xmlns:a16="http://schemas.microsoft.com/office/drawing/2014/main" id="{6B56386C-0286-4B6C-86C0-562E59D3391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36" name="Shape 26">
                <a:extLst>
                  <a:ext uri="{FF2B5EF4-FFF2-40B4-BE49-F238E27FC236}">
                    <a16:creationId xmlns:a16="http://schemas.microsoft.com/office/drawing/2014/main" id="{86524A2F-1A4C-49E2-A505-B7AA284D7C6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37" name="Shape 27">
                <a:extLst>
                  <a:ext uri="{FF2B5EF4-FFF2-40B4-BE49-F238E27FC236}">
                    <a16:creationId xmlns:a16="http://schemas.microsoft.com/office/drawing/2014/main" id="{88F44066-7D62-4349-9844-391BA855CC2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38" name="Shape 2">
          <a:extLst>
            <a:ext uri="{FF2B5EF4-FFF2-40B4-BE49-F238E27FC236}">
              <a16:creationId xmlns:a16="http://schemas.microsoft.com/office/drawing/2014/main" id="{C265F8E8-F0E6-443D-A790-FFEC2FC96D26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39" name="Shape 28">
            <a:extLst>
              <a:ext uri="{FF2B5EF4-FFF2-40B4-BE49-F238E27FC236}">
                <a16:creationId xmlns:a16="http://schemas.microsoft.com/office/drawing/2014/main" id="{A4E44901-D38B-43CA-96FD-A707C50A21D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40" name="Shape 4">
              <a:extLst>
                <a:ext uri="{FF2B5EF4-FFF2-40B4-BE49-F238E27FC236}">
                  <a16:creationId xmlns:a16="http://schemas.microsoft.com/office/drawing/2014/main" id="{84EF3A1C-7159-4170-8EFE-6A5254C5434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41" name="Shape 29">
              <a:extLst>
                <a:ext uri="{FF2B5EF4-FFF2-40B4-BE49-F238E27FC236}">
                  <a16:creationId xmlns:a16="http://schemas.microsoft.com/office/drawing/2014/main" id="{3BC47FE1-39F8-4840-89C7-908D79DBCE0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42" name="Shape 30">
                <a:extLst>
                  <a:ext uri="{FF2B5EF4-FFF2-40B4-BE49-F238E27FC236}">
                    <a16:creationId xmlns:a16="http://schemas.microsoft.com/office/drawing/2014/main" id="{0CCDDBC2-2B31-4EB8-B8A4-B4C0C9C4A8B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43" name="Shape 31">
                <a:extLst>
                  <a:ext uri="{FF2B5EF4-FFF2-40B4-BE49-F238E27FC236}">
                    <a16:creationId xmlns:a16="http://schemas.microsoft.com/office/drawing/2014/main" id="{9806B756-62C6-47E8-B5C6-78F585CF741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44" name="Shape 2">
          <a:extLst>
            <a:ext uri="{FF2B5EF4-FFF2-40B4-BE49-F238E27FC236}">
              <a16:creationId xmlns:a16="http://schemas.microsoft.com/office/drawing/2014/main" id="{0A39B876-C732-490F-9518-8E2662D8442F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45" name="Shape 3">
            <a:extLst>
              <a:ext uri="{FF2B5EF4-FFF2-40B4-BE49-F238E27FC236}">
                <a16:creationId xmlns:a16="http://schemas.microsoft.com/office/drawing/2014/main" id="{31531F95-E2B1-4B02-83B6-C4DBAB8DF38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46" name="Shape 4">
              <a:extLst>
                <a:ext uri="{FF2B5EF4-FFF2-40B4-BE49-F238E27FC236}">
                  <a16:creationId xmlns:a16="http://schemas.microsoft.com/office/drawing/2014/main" id="{A6C2130A-9A7C-403A-91FF-70E733A51A1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47" name="Shape 5">
              <a:extLst>
                <a:ext uri="{FF2B5EF4-FFF2-40B4-BE49-F238E27FC236}">
                  <a16:creationId xmlns:a16="http://schemas.microsoft.com/office/drawing/2014/main" id="{2DDE3EE1-8377-47EC-9B3B-6560DA1D0BF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48" name="Shape 6">
                <a:extLst>
                  <a:ext uri="{FF2B5EF4-FFF2-40B4-BE49-F238E27FC236}">
                    <a16:creationId xmlns:a16="http://schemas.microsoft.com/office/drawing/2014/main" id="{3E2D2899-2FC6-4502-B81A-DFA6A098207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49" name="Shape 7">
                <a:extLst>
                  <a:ext uri="{FF2B5EF4-FFF2-40B4-BE49-F238E27FC236}">
                    <a16:creationId xmlns:a16="http://schemas.microsoft.com/office/drawing/2014/main" id="{630043CE-8FEE-4460-9A81-402BA3FD616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50" name="Shape 2">
          <a:extLst>
            <a:ext uri="{FF2B5EF4-FFF2-40B4-BE49-F238E27FC236}">
              <a16:creationId xmlns:a16="http://schemas.microsoft.com/office/drawing/2014/main" id="{9F9D9D7C-BB37-472D-ADBE-506FF2AFC77A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51" name="Shape 8">
            <a:extLst>
              <a:ext uri="{FF2B5EF4-FFF2-40B4-BE49-F238E27FC236}">
                <a16:creationId xmlns:a16="http://schemas.microsoft.com/office/drawing/2014/main" id="{A922DF55-2849-449C-B708-CC450169C1F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52" name="Shape 4">
              <a:extLst>
                <a:ext uri="{FF2B5EF4-FFF2-40B4-BE49-F238E27FC236}">
                  <a16:creationId xmlns:a16="http://schemas.microsoft.com/office/drawing/2014/main" id="{2D6D052E-D6A3-4729-AC8C-76018D92FAD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53" name="Shape 9">
              <a:extLst>
                <a:ext uri="{FF2B5EF4-FFF2-40B4-BE49-F238E27FC236}">
                  <a16:creationId xmlns:a16="http://schemas.microsoft.com/office/drawing/2014/main" id="{C19D0A34-EF55-4D50-A44E-ED31AAD9A6C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54" name="Shape 10">
                <a:extLst>
                  <a:ext uri="{FF2B5EF4-FFF2-40B4-BE49-F238E27FC236}">
                    <a16:creationId xmlns:a16="http://schemas.microsoft.com/office/drawing/2014/main" id="{8EBD0496-3D66-4E07-B32E-1733CE0CD3A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55" name="Shape 11">
                <a:extLst>
                  <a:ext uri="{FF2B5EF4-FFF2-40B4-BE49-F238E27FC236}">
                    <a16:creationId xmlns:a16="http://schemas.microsoft.com/office/drawing/2014/main" id="{2ED23FB0-444C-463C-92C9-6627B81440E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56" name="Shape 2">
          <a:extLst>
            <a:ext uri="{FF2B5EF4-FFF2-40B4-BE49-F238E27FC236}">
              <a16:creationId xmlns:a16="http://schemas.microsoft.com/office/drawing/2014/main" id="{DCEDC868-27AF-4FE8-B026-3EE13421B520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57" name="Shape 12">
            <a:extLst>
              <a:ext uri="{FF2B5EF4-FFF2-40B4-BE49-F238E27FC236}">
                <a16:creationId xmlns:a16="http://schemas.microsoft.com/office/drawing/2014/main" id="{C0D27F80-ABAC-406A-BE6A-EC0FB76138F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58" name="Shape 4">
              <a:extLst>
                <a:ext uri="{FF2B5EF4-FFF2-40B4-BE49-F238E27FC236}">
                  <a16:creationId xmlns:a16="http://schemas.microsoft.com/office/drawing/2014/main" id="{990DD0C7-FE28-4088-883D-705B0A11985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59" name="Shape 13">
              <a:extLst>
                <a:ext uri="{FF2B5EF4-FFF2-40B4-BE49-F238E27FC236}">
                  <a16:creationId xmlns:a16="http://schemas.microsoft.com/office/drawing/2014/main" id="{15ABBC30-4E6C-4F88-8208-398920034E3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60" name="Shape 14">
                <a:extLst>
                  <a:ext uri="{FF2B5EF4-FFF2-40B4-BE49-F238E27FC236}">
                    <a16:creationId xmlns:a16="http://schemas.microsoft.com/office/drawing/2014/main" id="{F158EBEE-B42A-4078-88A8-93DCBB92940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61" name="Shape 15">
                <a:extLst>
                  <a:ext uri="{FF2B5EF4-FFF2-40B4-BE49-F238E27FC236}">
                    <a16:creationId xmlns:a16="http://schemas.microsoft.com/office/drawing/2014/main" id="{B49F3102-7340-4B46-9BD6-52E30AE06B7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62" name="Shape 2">
          <a:extLst>
            <a:ext uri="{FF2B5EF4-FFF2-40B4-BE49-F238E27FC236}">
              <a16:creationId xmlns:a16="http://schemas.microsoft.com/office/drawing/2014/main" id="{4F0A1892-86BE-4189-B3DD-697A319364AB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63" name="Shape 16">
            <a:extLst>
              <a:ext uri="{FF2B5EF4-FFF2-40B4-BE49-F238E27FC236}">
                <a16:creationId xmlns:a16="http://schemas.microsoft.com/office/drawing/2014/main" id="{2DD893AD-35AC-4BF1-A568-A70AF4F926E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64" name="Shape 4">
              <a:extLst>
                <a:ext uri="{FF2B5EF4-FFF2-40B4-BE49-F238E27FC236}">
                  <a16:creationId xmlns:a16="http://schemas.microsoft.com/office/drawing/2014/main" id="{D1828F2E-6EAA-48A9-921C-205240C01AE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65" name="Shape 17">
              <a:extLst>
                <a:ext uri="{FF2B5EF4-FFF2-40B4-BE49-F238E27FC236}">
                  <a16:creationId xmlns:a16="http://schemas.microsoft.com/office/drawing/2014/main" id="{2EC956CA-D77E-4A96-AAC8-43F25C2C683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66" name="Shape 18">
                <a:extLst>
                  <a:ext uri="{FF2B5EF4-FFF2-40B4-BE49-F238E27FC236}">
                    <a16:creationId xmlns:a16="http://schemas.microsoft.com/office/drawing/2014/main" id="{44496067-2F34-4876-A472-1B0C421B0DB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67" name="Shape 19">
                <a:extLst>
                  <a:ext uri="{FF2B5EF4-FFF2-40B4-BE49-F238E27FC236}">
                    <a16:creationId xmlns:a16="http://schemas.microsoft.com/office/drawing/2014/main" id="{3CEE08C1-8569-4949-853B-5691E3A01B9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68" name="Shape 2">
          <a:extLst>
            <a:ext uri="{FF2B5EF4-FFF2-40B4-BE49-F238E27FC236}">
              <a16:creationId xmlns:a16="http://schemas.microsoft.com/office/drawing/2014/main" id="{E6935B3C-FFF1-4EAF-B26D-1B5ABA84C5C7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69" name="Shape 20">
            <a:extLst>
              <a:ext uri="{FF2B5EF4-FFF2-40B4-BE49-F238E27FC236}">
                <a16:creationId xmlns:a16="http://schemas.microsoft.com/office/drawing/2014/main" id="{46C5E824-DEA8-40C3-9024-F715C68A980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70" name="Shape 4">
              <a:extLst>
                <a:ext uri="{FF2B5EF4-FFF2-40B4-BE49-F238E27FC236}">
                  <a16:creationId xmlns:a16="http://schemas.microsoft.com/office/drawing/2014/main" id="{F3AC180A-7D67-487F-B216-2524676FF3E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71" name="Shape 21">
              <a:extLst>
                <a:ext uri="{FF2B5EF4-FFF2-40B4-BE49-F238E27FC236}">
                  <a16:creationId xmlns:a16="http://schemas.microsoft.com/office/drawing/2014/main" id="{FC16BEDA-C56E-4051-8D85-A0AE0256CF4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72" name="Shape 22">
                <a:extLst>
                  <a:ext uri="{FF2B5EF4-FFF2-40B4-BE49-F238E27FC236}">
                    <a16:creationId xmlns:a16="http://schemas.microsoft.com/office/drawing/2014/main" id="{D40D40C4-9B3C-4D43-8636-46E67C90A82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73" name="Shape 23">
                <a:extLst>
                  <a:ext uri="{FF2B5EF4-FFF2-40B4-BE49-F238E27FC236}">
                    <a16:creationId xmlns:a16="http://schemas.microsoft.com/office/drawing/2014/main" id="{F191A54F-C977-4CDD-9577-AD7E4447A2B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74" name="Shape 2">
          <a:extLst>
            <a:ext uri="{FF2B5EF4-FFF2-40B4-BE49-F238E27FC236}">
              <a16:creationId xmlns:a16="http://schemas.microsoft.com/office/drawing/2014/main" id="{8C9E5830-7585-4EEB-BECC-577DE5FD6604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75" name="Shape 24">
            <a:extLst>
              <a:ext uri="{FF2B5EF4-FFF2-40B4-BE49-F238E27FC236}">
                <a16:creationId xmlns:a16="http://schemas.microsoft.com/office/drawing/2014/main" id="{038BAD68-3C33-4EC0-9BBD-5AE1E63D8B9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76" name="Shape 4">
              <a:extLst>
                <a:ext uri="{FF2B5EF4-FFF2-40B4-BE49-F238E27FC236}">
                  <a16:creationId xmlns:a16="http://schemas.microsoft.com/office/drawing/2014/main" id="{B825A6C8-5377-4543-890C-82BA87CD718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77" name="Shape 25">
              <a:extLst>
                <a:ext uri="{FF2B5EF4-FFF2-40B4-BE49-F238E27FC236}">
                  <a16:creationId xmlns:a16="http://schemas.microsoft.com/office/drawing/2014/main" id="{63C9B5DD-E72F-458E-A36C-ACF67B16D6D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78" name="Shape 26">
                <a:extLst>
                  <a:ext uri="{FF2B5EF4-FFF2-40B4-BE49-F238E27FC236}">
                    <a16:creationId xmlns:a16="http://schemas.microsoft.com/office/drawing/2014/main" id="{7A48579F-98B4-4C7C-B7A8-35DB8D28C7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79" name="Shape 27">
                <a:extLst>
                  <a:ext uri="{FF2B5EF4-FFF2-40B4-BE49-F238E27FC236}">
                    <a16:creationId xmlns:a16="http://schemas.microsoft.com/office/drawing/2014/main" id="{69B29EFD-0836-46FD-8497-A84C066F4CF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107</xdr:row>
      <xdr:rowOff>0</xdr:rowOff>
    </xdr:from>
    <xdr:ext cx="28575" cy="0"/>
    <xdr:grpSp>
      <xdr:nvGrpSpPr>
        <xdr:cNvPr id="4280" name="Shape 2">
          <a:extLst>
            <a:ext uri="{FF2B5EF4-FFF2-40B4-BE49-F238E27FC236}">
              <a16:creationId xmlns:a16="http://schemas.microsoft.com/office/drawing/2014/main" id="{EC30C1D7-85E4-48B7-9708-E2EFE0A771ED}"/>
            </a:ext>
          </a:extLst>
        </xdr:cNvPr>
        <xdr:cNvGrpSpPr/>
      </xdr:nvGrpSpPr>
      <xdr:grpSpPr>
        <a:xfrm>
          <a:off x="847725" y="25041225"/>
          <a:ext cx="28575" cy="0"/>
          <a:chOff x="5331713" y="3780000"/>
          <a:chExt cx="28575" cy="0"/>
        </a:xfrm>
      </xdr:grpSpPr>
      <xdr:grpSp>
        <xdr:nvGrpSpPr>
          <xdr:cNvPr id="4281" name="Shape 28">
            <a:extLst>
              <a:ext uri="{FF2B5EF4-FFF2-40B4-BE49-F238E27FC236}">
                <a16:creationId xmlns:a16="http://schemas.microsoft.com/office/drawing/2014/main" id="{402794C5-1DE6-4A4F-B3C2-6E7EB8048DB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82" name="Shape 4">
              <a:extLst>
                <a:ext uri="{FF2B5EF4-FFF2-40B4-BE49-F238E27FC236}">
                  <a16:creationId xmlns:a16="http://schemas.microsoft.com/office/drawing/2014/main" id="{1444EA74-4D1B-4F4F-944B-1784A53F7DF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83" name="Shape 29">
              <a:extLst>
                <a:ext uri="{FF2B5EF4-FFF2-40B4-BE49-F238E27FC236}">
                  <a16:creationId xmlns:a16="http://schemas.microsoft.com/office/drawing/2014/main" id="{1A59B7AB-290B-4610-86BD-F7C3CE67CD2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84" name="Shape 30">
                <a:extLst>
                  <a:ext uri="{FF2B5EF4-FFF2-40B4-BE49-F238E27FC236}">
                    <a16:creationId xmlns:a16="http://schemas.microsoft.com/office/drawing/2014/main" id="{A11F69EC-9C29-43F6-82BD-FEE3993B36B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85" name="Shape 31">
                <a:extLst>
                  <a:ext uri="{FF2B5EF4-FFF2-40B4-BE49-F238E27FC236}">
                    <a16:creationId xmlns:a16="http://schemas.microsoft.com/office/drawing/2014/main" id="{5A86BD94-2AB2-4C61-9081-E00B1B78AA5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286" name="Shape 2">
          <a:extLst>
            <a:ext uri="{FF2B5EF4-FFF2-40B4-BE49-F238E27FC236}">
              <a16:creationId xmlns:a16="http://schemas.microsoft.com/office/drawing/2014/main" id="{07699716-A131-4226-ACA6-14276F65EB57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287" name="Shape 3">
            <a:extLst>
              <a:ext uri="{FF2B5EF4-FFF2-40B4-BE49-F238E27FC236}">
                <a16:creationId xmlns:a16="http://schemas.microsoft.com/office/drawing/2014/main" id="{35F48BE1-0959-4264-A3C7-E09C8989BFC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88" name="Shape 4">
              <a:extLst>
                <a:ext uri="{FF2B5EF4-FFF2-40B4-BE49-F238E27FC236}">
                  <a16:creationId xmlns:a16="http://schemas.microsoft.com/office/drawing/2014/main" id="{727C6A41-AC3F-4B99-9E78-B46DC6F43CD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89" name="Shape 5">
              <a:extLst>
                <a:ext uri="{FF2B5EF4-FFF2-40B4-BE49-F238E27FC236}">
                  <a16:creationId xmlns:a16="http://schemas.microsoft.com/office/drawing/2014/main" id="{D97A55DF-7622-4CAB-89AA-5886B1F70B2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90" name="Shape 6">
                <a:extLst>
                  <a:ext uri="{FF2B5EF4-FFF2-40B4-BE49-F238E27FC236}">
                    <a16:creationId xmlns:a16="http://schemas.microsoft.com/office/drawing/2014/main" id="{6268DDA0-865E-4251-B13D-BED2646041F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91" name="Shape 7">
                <a:extLst>
                  <a:ext uri="{FF2B5EF4-FFF2-40B4-BE49-F238E27FC236}">
                    <a16:creationId xmlns:a16="http://schemas.microsoft.com/office/drawing/2014/main" id="{61038BF4-F2A5-4563-8CD5-88ECF605FAF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292" name="Shape 2">
          <a:extLst>
            <a:ext uri="{FF2B5EF4-FFF2-40B4-BE49-F238E27FC236}">
              <a16:creationId xmlns:a16="http://schemas.microsoft.com/office/drawing/2014/main" id="{183566AB-CC97-4B0E-B5A4-E5EF4045208F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293" name="Shape 8">
            <a:extLst>
              <a:ext uri="{FF2B5EF4-FFF2-40B4-BE49-F238E27FC236}">
                <a16:creationId xmlns:a16="http://schemas.microsoft.com/office/drawing/2014/main" id="{6AD21546-61C2-4F4D-B9E2-E54FA66C2C8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294" name="Shape 4">
              <a:extLst>
                <a:ext uri="{FF2B5EF4-FFF2-40B4-BE49-F238E27FC236}">
                  <a16:creationId xmlns:a16="http://schemas.microsoft.com/office/drawing/2014/main" id="{E6110EE2-9321-4609-97BC-6A537189AB1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295" name="Shape 9">
              <a:extLst>
                <a:ext uri="{FF2B5EF4-FFF2-40B4-BE49-F238E27FC236}">
                  <a16:creationId xmlns:a16="http://schemas.microsoft.com/office/drawing/2014/main" id="{30C8FFB2-5701-40CC-A787-1F61CA6776D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96" name="Shape 10">
                <a:extLst>
                  <a:ext uri="{FF2B5EF4-FFF2-40B4-BE49-F238E27FC236}">
                    <a16:creationId xmlns:a16="http://schemas.microsoft.com/office/drawing/2014/main" id="{115AB0BB-09CE-477A-A074-D9DC86E751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97" name="Shape 11">
                <a:extLst>
                  <a:ext uri="{FF2B5EF4-FFF2-40B4-BE49-F238E27FC236}">
                    <a16:creationId xmlns:a16="http://schemas.microsoft.com/office/drawing/2014/main" id="{AF92D016-2F9E-4646-805D-91060A29AA8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298" name="Shape 2">
          <a:extLst>
            <a:ext uri="{FF2B5EF4-FFF2-40B4-BE49-F238E27FC236}">
              <a16:creationId xmlns:a16="http://schemas.microsoft.com/office/drawing/2014/main" id="{5E03E36D-E9D4-4362-AD25-1F7E0237B4A4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299" name="Shape 12">
            <a:extLst>
              <a:ext uri="{FF2B5EF4-FFF2-40B4-BE49-F238E27FC236}">
                <a16:creationId xmlns:a16="http://schemas.microsoft.com/office/drawing/2014/main" id="{F2ECFC07-5E47-4611-84FC-97484843238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00" name="Shape 4">
              <a:extLst>
                <a:ext uri="{FF2B5EF4-FFF2-40B4-BE49-F238E27FC236}">
                  <a16:creationId xmlns:a16="http://schemas.microsoft.com/office/drawing/2014/main" id="{C2235711-9808-4586-B647-23F642D9762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01" name="Shape 13">
              <a:extLst>
                <a:ext uri="{FF2B5EF4-FFF2-40B4-BE49-F238E27FC236}">
                  <a16:creationId xmlns:a16="http://schemas.microsoft.com/office/drawing/2014/main" id="{5155E747-30F9-4171-9BCB-B61F994460E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02" name="Shape 14">
                <a:extLst>
                  <a:ext uri="{FF2B5EF4-FFF2-40B4-BE49-F238E27FC236}">
                    <a16:creationId xmlns:a16="http://schemas.microsoft.com/office/drawing/2014/main" id="{322FB17B-2876-407F-9E09-1F7B70685CE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03" name="Shape 15">
                <a:extLst>
                  <a:ext uri="{FF2B5EF4-FFF2-40B4-BE49-F238E27FC236}">
                    <a16:creationId xmlns:a16="http://schemas.microsoft.com/office/drawing/2014/main" id="{4E7380A0-D6D8-43A4-90A6-213978E0DAC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04" name="Shape 2">
          <a:extLst>
            <a:ext uri="{FF2B5EF4-FFF2-40B4-BE49-F238E27FC236}">
              <a16:creationId xmlns:a16="http://schemas.microsoft.com/office/drawing/2014/main" id="{16144096-3936-4FB8-9CD7-139296755C73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05" name="Shape 16">
            <a:extLst>
              <a:ext uri="{FF2B5EF4-FFF2-40B4-BE49-F238E27FC236}">
                <a16:creationId xmlns:a16="http://schemas.microsoft.com/office/drawing/2014/main" id="{EB1D0500-C9E9-4031-9D70-E764CC644DE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06" name="Shape 4">
              <a:extLst>
                <a:ext uri="{FF2B5EF4-FFF2-40B4-BE49-F238E27FC236}">
                  <a16:creationId xmlns:a16="http://schemas.microsoft.com/office/drawing/2014/main" id="{A73D63E5-2AAD-427A-BFB0-02107A0B1A4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07" name="Shape 17">
              <a:extLst>
                <a:ext uri="{FF2B5EF4-FFF2-40B4-BE49-F238E27FC236}">
                  <a16:creationId xmlns:a16="http://schemas.microsoft.com/office/drawing/2014/main" id="{DC08491E-6DB3-4163-A79E-6349DAEF38F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08" name="Shape 18">
                <a:extLst>
                  <a:ext uri="{FF2B5EF4-FFF2-40B4-BE49-F238E27FC236}">
                    <a16:creationId xmlns:a16="http://schemas.microsoft.com/office/drawing/2014/main" id="{8C519EE7-32AE-484B-8A97-7F2AE0E79DA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09" name="Shape 19">
                <a:extLst>
                  <a:ext uri="{FF2B5EF4-FFF2-40B4-BE49-F238E27FC236}">
                    <a16:creationId xmlns:a16="http://schemas.microsoft.com/office/drawing/2014/main" id="{915467C9-0046-400C-8958-7ACAB95E8B4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10" name="Shape 2">
          <a:extLst>
            <a:ext uri="{FF2B5EF4-FFF2-40B4-BE49-F238E27FC236}">
              <a16:creationId xmlns:a16="http://schemas.microsoft.com/office/drawing/2014/main" id="{5CB0C6FE-F6E5-45DB-A2D5-87A1464982A1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11" name="Shape 20">
            <a:extLst>
              <a:ext uri="{FF2B5EF4-FFF2-40B4-BE49-F238E27FC236}">
                <a16:creationId xmlns:a16="http://schemas.microsoft.com/office/drawing/2014/main" id="{EC7B691B-C4BD-4F33-9219-3FAC20074B3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12" name="Shape 4">
              <a:extLst>
                <a:ext uri="{FF2B5EF4-FFF2-40B4-BE49-F238E27FC236}">
                  <a16:creationId xmlns:a16="http://schemas.microsoft.com/office/drawing/2014/main" id="{C019CF57-5262-42B4-AB89-67496CEA5BB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13" name="Shape 21">
              <a:extLst>
                <a:ext uri="{FF2B5EF4-FFF2-40B4-BE49-F238E27FC236}">
                  <a16:creationId xmlns:a16="http://schemas.microsoft.com/office/drawing/2014/main" id="{236DA137-6F4A-4703-B672-7EB91707865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14" name="Shape 22">
                <a:extLst>
                  <a:ext uri="{FF2B5EF4-FFF2-40B4-BE49-F238E27FC236}">
                    <a16:creationId xmlns:a16="http://schemas.microsoft.com/office/drawing/2014/main" id="{16FAB406-62BF-4872-B2A9-BDB62A72B93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15" name="Shape 23">
                <a:extLst>
                  <a:ext uri="{FF2B5EF4-FFF2-40B4-BE49-F238E27FC236}">
                    <a16:creationId xmlns:a16="http://schemas.microsoft.com/office/drawing/2014/main" id="{C7940EDB-88E6-45D8-A099-C4C85EA5E3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16" name="Shape 2">
          <a:extLst>
            <a:ext uri="{FF2B5EF4-FFF2-40B4-BE49-F238E27FC236}">
              <a16:creationId xmlns:a16="http://schemas.microsoft.com/office/drawing/2014/main" id="{4CA524B5-A02B-40F3-8136-FE0B7F67FC6C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17" name="Shape 24">
            <a:extLst>
              <a:ext uri="{FF2B5EF4-FFF2-40B4-BE49-F238E27FC236}">
                <a16:creationId xmlns:a16="http://schemas.microsoft.com/office/drawing/2014/main" id="{BA90C265-DC0B-4C54-850E-EE8C3810C9B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18" name="Shape 4">
              <a:extLst>
                <a:ext uri="{FF2B5EF4-FFF2-40B4-BE49-F238E27FC236}">
                  <a16:creationId xmlns:a16="http://schemas.microsoft.com/office/drawing/2014/main" id="{DAEF306F-9119-41B8-B474-7053F7E91E2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19" name="Shape 25">
              <a:extLst>
                <a:ext uri="{FF2B5EF4-FFF2-40B4-BE49-F238E27FC236}">
                  <a16:creationId xmlns:a16="http://schemas.microsoft.com/office/drawing/2014/main" id="{7E169125-5631-4C30-B066-6FE3FA48491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20" name="Shape 26">
                <a:extLst>
                  <a:ext uri="{FF2B5EF4-FFF2-40B4-BE49-F238E27FC236}">
                    <a16:creationId xmlns:a16="http://schemas.microsoft.com/office/drawing/2014/main" id="{99CFD8ED-37F6-49B5-8976-74CF52C9C63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21" name="Shape 27">
                <a:extLst>
                  <a:ext uri="{FF2B5EF4-FFF2-40B4-BE49-F238E27FC236}">
                    <a16:creationId xmlns:a16="http://schemas.microsoft.com/office/drawing/2014/main" id="{642585B1-C559-4E0D-87A3-287AAC2C3DB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22" name="Shape 2">
          <a:extLst>
            <a:ext uri="{FF2B5EF4-FFF2-40B4-BE49-F238E27FC236}">
              <a16:creationId xmlns:a16="http://schemas.microsoft.com/office/drawing/2014/main" id="{4FBC12F0-F463-4460-89F3-2CB927DD9F88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23" name="Shape 28">
            <a:extLst>
              <a:ext uri="{FF2B5EF4-FFF2-40B4-BE49-F238E27FC236}">
                <a16:creationId xmlns:a16="http://schemas.microsoft.com/office/drawing/2014/main" id="{3E1EC44A-1CB4-4C4D-A16B-5134B9061F7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24" name="Shape 4">
              <a:extLst>
                <a:ext uri="{FF2B5EF4-FFF2-40B4-BE49-F238E27FC236}">
                  <a16:creationId xmlns:a16="http://schemas.microsoft.com/office/drawing/2014/main" id="{EC6E15C6-A054-4263-A951-6B005B9CB69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25" name="Shape 29">
              <a:extLst>
                <a:ext uri="{FF2B5EF4-FFF2-40B4-BE49-F238E27FC236}">
                  <a16:creationId xmlns:a16="http://schemas.microsoft.com/office/drawing/2014/main" id="{C1DB5278-B223-4C1F-87E8-EEF9C82386C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26" name="Shape 30">
                <a:extLst>
                  <a:ext uri="{FF2B5EF4-FFF2-40B4-BE49-F238E27FC236}">
                    <a16:creationId xmlns:a16="http://schemas.microsoft.com/office/drawing/2014/main" id="{1087A31B-871D-4DE4-B523-F2ECC7FE9CC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27" name="Shape 31">
                <a:extLst>
                  <a:ext uri="{FF2B5EF4-FFF2-40B4-BE49-F238E27FC236}">
                    <a16:creationId xmlns:a16="http://schemas.microsoft.com/office/drawing/2014/main" id="{F37F64A6-8BCB-4D43-865F-8A507A7AAA0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28" name="Shape 2">
          <a:extLst>
            <a:ext uri="{FF2B5EF4-FFF2-40B4-BE49-F238E27FC236}">
              <a16:creationId xmlns:a16="http://schemas.microsoft.com/office/drawing/2014/main" id="{540A0BB3-20C8-48FC-875F-69AB3DDD2985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29" name="Shape 3">
            <a:extLst>
              <a:ext uri="{FF2B5EF4-FFF2-40B4-BE49-F238E27FC236}">
                <a16:creationId xmlns:a16="http://schemas.microsoft.com/office/drawing/2014/main" id="{00686A2B-1868-4522-9D9A-81DB27785DF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30" name="Shape 4">
              <a:extLst>
                <a:ext uri="{FF2B5EF4-FFF2-40B4-BE49-F238E27FC236}">
                  <a16:creationId xmlns:a16="http://schemas.microsoft.com/office/drawing/2014/main" id="{83540F14-CDD6-4E30-9C2F-85658FBF6CC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31" name="Shape 5">
              <a:extLst>
                <a:ext uri="{FF2B5EF4-FFF2-40B4-BE49-F238E27FC236}">
                  <a16:creationId xmlns:a16="http://schemas.microsoft.com/office/drawing/2014/main" id="{54D76A7C-5BC7-495F-88F3-9C6B0D753E5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32" name="Shape 6">
                <a:extLst>
                  <a:ext uri="{FF2B5EF4-FFF2-40B4-BE49-F238E27FC236}">
                    <a16:creationId xmlns:a16="http://schemas.microsoft.com/office/drawing/2014/main" id="{FC19F8C7-9D01-4B01-A307-377235A0156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33" name="Shape 7">
                <a:extLst>
                  <a:ext uri="{FF2B5EF4-FFF2-40B4-BE49-F238E27FC236}">
                    <a16:creationId xmlns:a16="http://schemas.microsoft.com/office/drawing/2014/main" id="{F3DCEFCA-BFCA-4105-9A9E-62619FB8869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34" name="Shape 2">
          <a:extLst>
            <a:ext uri="{FF2B5EF4-FFF2-40B4-BE49-F238E27FC236}">
              <a16:creationId xmlns:a16="http://schemas.microsoft.com/office/drawing/2014/main" id="{98990D45-E32A-4833-ACDA-B6C5FBFE6D9F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35" name="Shape 8">
            <a:extLst>
              <a:ext uri="{FF2B5EF4-FFF2-40B4-BE49-F238E27FC236}">
                <a16:creationId xmlns:a16="http://schemas.microsoft.com/office/drawing/2014/main" id="{25E40964-AF89-421A-AECE-5D17EB45572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36" name="Shape 4">
              <a:extLst>
                <a:ext uri="{FF2B5EF4-FFF2-40B4-BE49-F238E27FC236}">
                  <a16:creationId xmlns:a16="http://schemas.microsoft.com/office/drawing/2014/main" id="{84C9BAE1-F2FA-441A-A8FC-7567F10817A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37" name="Shape 9">
              <a:extLst>
                <a:ext uri="{FF2B5EF4-FFF2-40B4-BE49-F238E27FC236}">
                  <a16:creationId xmlns:a16="http://schemas.microsoft.com/office/drawing/2014/main" id="{2DCD74B3-7910-4509-B2AC-A1E365951EB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38" name="Shape 10">
                <a:extLst>
                  <a:ext uri="{FF2B5EF4-FFF2-40B4-BE49-F238E27FC236}">
                    <a16:creationId xmlns:a16="http://schemas.microsoft.com/office/drawing/2014/main" id="{30DD668F-15AB-49BB-AE46-7198B265D8B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39" name="Shape 11">
                <a:extLst>
                  <a:ext uri="{FF2B5EF4-FFF2-40B4-BE49-F238E27FC236}">
                    <a16:creationId xmlns:a16="http://schemas.microsoft.com/office/drawing/2014/main" id="{4A5D6894-F807-4F66-95FD-1EBA6F704F8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40" name="Shape 2">
          <a:extLst>
            <a:ext uri="{FF2B5EF4-FFF2-40B4-BE49-F238E27FC236}">
              <a16:creationId xmlns:a16="http://schemas.microsoft.com/office/drawing/2014/main" id="{EF5848A3-E17A-490C-8B51-D552FCA75147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41" name="Shape 12">
            <a:extLst>
              <a:ext uri="{FF2B5EF4-FFF2-40B4-BE49-F238E27FC236}">
                <a16:creationId xmlns:a16="http://schemas.microsoft.com/office/drawing/2014/main" id="{9016B1BB-279F-4CD2-AC89-F4101E343CB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42" name="Shape 4">
              <a:extLst>
                <a:ext uri="{FF2B5EF4-FFF2-40B4-BE49-F238E27FC236}">
                  <a16:creationId xmlns:a16="http://schemas.microsoft.com/office/drawing/2014/main" id="{0B4BE2AA-7651-4FE6-8140-8042F7BD129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43" name="Shape 13">
              <a:extLst>
                <a:ext uri="{FF2B5EF4-FFF2-40B4-BE49-F238E27FC236}">
                  <a16:creationId xmlns:a16="http://schemas.microsoft.com/office/drawing/2014/main" id="{557BA5D1-2F23-4ADB-861A-FB46F6B1067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44" name="Shape 14">
                <a:extLst>
                  <a:ext uri="{FF2B5EF4-FFF2-40B4-BE49-F238E27FC236}">
                    <a16:creationId xmlns:a16="http://schemas.microsoft.com/office/drawing/2014/main" id="{A9961181-4510-450A-8ED6-15CD03EA7BE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45" name="Shape 15">
                <a:extLst>
                  <a:ext uri="{FF2B5EF4-FFF2-40B4-BE49-F238E27FC236}">
                    <a16:creationId xmlns:a16="http://schemas.microsoft.com/office/drawing/2014/main" id="{B0C5536C-D4D9-4271-A30B-4E14E333ADF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46" name="Shape 2">
          <a:extLst>
            <a:ext uri="{FF2B5EF4-FFF2-40B4-BE49-F238E27FC236}">
              <a16:creationId xmlns:a16="http://schemas.microsoft.com/office/drawing/2014/main" id="{065EA156-5677-4DFA-A8CF-1AD123F483F1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47" name="Shape 16">
            <a:extLst>
              <a:ext uri="{FF2B5EF4-FFF2-40B4-BE49-F238E27FC236}">
                <a16:creationId xmlns:a16="http://schemas.microsoft.com/office/drawing/2014/main" id="{34CE0028-7FEB-4D7C-B0B2-D673C6BEC74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48" name="Shape 4">
              <a:extLst>
                <a:ext uri="{FF2B5EF4-FFF2-40B4-BE49-F238E27FC236}">
                  <a16:creationId xmlns:a16="http://schemas.microsoft.com/office/drawing/2014/main" id="{3CB8B4FD-A570-4337-806C-4410172E4A2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49" name="Shape 17">
              <a:extLst>
                <a:ext uri="{FF2B5EF4-FFF2-40B4-BE49-F238E27FC236}">
                  <a16:creationId xmlns:a16="http://schemas.microsoft.com/office/drawing/2014/main" id="{3AD19F6E-CD8C-44E9-8064-6F80B4CE833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50" name="Shape 18">
                <a:extLst>
                  <a:ext uri="{FF2B5EF4-FFF2-40B4-BE49-F238E27FC236}">
                    <a16:creationId xmlns:a16="http://schemas.microsoft.com/office/drawing/2014/main" id="{A0598EAF-A6F7-4256-AB94-D059B75B8A5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51" name="Shape 19">
                <a:extLst>
                  <a:ext uri="{FF2B5EF4-FFF2-40B4-BE49-F238E27FC236}">
                    <a16:creationId xmlns:a16="http://schemas.microsoft.com/office/drawing/2014/main" id="{E568454E-B867-4EB3-B61D-312840D0A4A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52" name="Shape 2">
          <a:extLst>
            <a:ext uri="{FF2B5EF4-FFF2-40B4-BE49-F238E27FC236}">
              <a16:creationId xmlns:a16="http://schemas.microsoft.com/office/drawing/2014/main" id="{358DF2F7-DF7E-4DA1-BC5A-430FAC4736AB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53" name="Shape 20">
            <a:extLst>
              <a:ext uri="{FF2B5EF4-FFF2-40B4-BE49-F238E27FC236}">
                <a16:creationId xmlns:a16="http://schemas.microsoft.com/office/drawing/2014/main" id="{2BD32D2A-3415-46CD-A1D8-E3C57A0EA66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54" name="Shape 4">
              <a:extLst>
                <a:ext uri="{FF2B5EF4-FFF2-40B4-BE49-F238E27FC236}">
                  <a16:creationId xmlns:a16="http://schemas.microsoft.com/office/drawing/2014/main" id="{94A18AA2-1D06-4763-A601-47AEA76876D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55" name="Shape 21">
              <a:extLst>
                <a:ext uri="{FF2B5EF4-FFF2-40B4-BE49-F238E27FC236}">
                  <a16:creationId xmlns:a16="http://schemas.microsoft.com/office/drawing/2014/main" id="{D7BE6093-916D-48CA-9BED-5D5D86E031B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56" name="Shape 22">
                <a:extLst>
                  <a:ext uri="{FF2B5EF4-FFF2-40B4-BE49-F238E27FC236}">
                    <a16:creationId xmlns:a16="http://schemas.microsoft.com/office/drawing/2014/main" id="{C32D6D85-D47A-4729-8B6C-14E218E8094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57" name="Shape 23">
                <a:extLst>
                  <a:ext uri="{FF2B5EF4-FFF2-40B4-BE49-F238E27FC236}">
                    <a16:creationId xmlns:a16="http://schemas.microsoft.com/office/drawing/2014/main" id="{F80423BD-FA03-4A40-8D6D-0E736FF849C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58" name="Shape 2">
          <a:extLst>
            <a:ext uri="{FF2B5EF4-FFF2-40B4-BE49-F238E27FC236}">
              <a16:creationId xmlns:a16="http://schemas.microsoft.com/office/drawing/2014/main" id="{C96BEF7D-69B1-4595-9B1D-4C62971E4AEC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59" name="Shape 24">
            <a:extLst>
              <a:ext uri="{FF2B5EF4-FFF2-40B4-BE49-F238E27FC236}">
                <a16:creationId xmlns:a16="http://schemas.microsoft.com/office/drawing/2014/main" id="{1CAA3A82-0B29-4F0F-9BC3-65F204A80FA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60" name="Shape 4">
              <a:extLst>
                <a:ext uri="{FF2B5EF4-FFF2-40B4-BE49-F238E27FC236}">
                  <a16:creationId xmlns:a16="http://schemas.microsoft.com/office/drawing/2014/main" id="{FB273FF1-AF57-448F-AE88-D3A42F4ED91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61" name="Shape 25">
              <a:extLst>
                <a:ext uri="{FF2B5EF4-FFF2-40B4-BE49-F238E27FC236}">
                  <a16:creationId xmlns:a16="http://schemas.microsoft.com/office/drawing/2014/main" id="{D0D1FEC2-B09E-4700-919E-594A529AA7D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62" name="Shape 26">
                <a:extLst>
                  <a:ext uri="{FF2B5EF4-FFF2-40B4-BE49-F238E27FC236}">
                    <a16:creationId xmlns:a16="http://schemas.microsoft.com/office/drawing/2014/main" id="{4996492C-FED3-4D8F-8AA7-8B6733BBE50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63" name="Shape 27">
                <a:extLst>
                  <a:ext uri="{FF2B5EF4-FFF2-40B4-BE49-F238E27FC236}">
                    <a16:creationId xmlns:a16="http://schemas.microsoft.com/office/drawing/2014/main" id="{7A3B1920-2CAB-4C8B-BB44-743D76CBB78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118</xdr:row>
      <xdr:rowOff>0</xdr:rowOff>
    </xdr:from>
    <xdr:ext cx="28575" cy="0"/>
    <xdr:grpSp>
      <xdr:nvGrpSpPr>
        <xdr:cNvPr id="4364" name="Shape 2">
          <a:extLst>
            <a:ext uri="{FF2B5EF4-FFF2-40B4-BE49-F238E27FC236}">
              <a16:creationId xmlns:a16="http://schemas.microsoft.com/office/drawing/2014/main" id="{DF8A61D4-B554-4CB1-9374-CD899ECFE96A}"/>
            </a:ext>
          </a:extLst>
        </xdr:cNvPr>
        <xdr:cNvGrpSpPr/>
      </xdr:nvGrpSpPr>
      <xdr:grpSpPr>
        <a:xfrm>
          <a:off x="847725" y="27555825"/>
          <a:ext cx="28575" cy="0"/>
          <a:chOff x="5331713" y="3780000"/>
          <a:chExt cx="28575" cy="0"/>
        </a:xfrm>
      </xdr:grpSpPr>
      <xdr:grpSp>
        <xdr:nvGrpSpPr>
          <xdr:cNvPr id="4365" name="Shape 28">
            <a:extLst>
              <a:ext uri="{FF2B5EF4-FFF2-40B4-BE49-F238E27FC236}">
                <a16:creationId xmlns:a16="http://schemas.microsoft.com/office/drawing/2014/main" id="{53F107F5-1C4B-4772-9825-9E906C883D0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66" name="Shape 4">
              <a:extLst>
                <a:ext uri="{FF2B5EF4-FFF2-40B4-BE49-F238E27FC236}">
                  <a16:creationId xmlns:a16="http://schemas.microsoft.com/office/drawing/2014/main" id="{EF28DB99-4A50-46C8-88A3-8D31ABFB4E8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67" name="Shape 29">
              <a:extLst>
                <a:ext uri="{FF2B5EF4-FFF2-40B4-BE49-F238E27FC236}">
                  <a16:creationId xmlns:a16="http://schemas.microsoft.com/office/drawing/2014/main" id="{FFCFF4CD-5715-4904-8550-8B35B505913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68" name="Shape 30">
                <a:extLst>
                  <a:ext uri="{FF2B5EF4-FFF2-40B4-BE49-F238E27FC236}">
                    <a16:creationId xmlns:a16="http://schemas.microsoft.com/office/drawing/2014/main" id="{9D37CEDC-6473-42E1-8E6D-79AA1A7F421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69" name="Shape 31">
                <a:extLst>
                  <a:ext uri="{FF2B5EF4-FFF2-40B4-BE49-F238E27FC236}">
                    <a16:creationId xmlns:a16="http://schemas.microsoft.com/office/drawing/2014/main" id="{8AD448D4-CB48-43B9-AB53-F5771273DD3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370" name="Shape 2">
          <a:extLst>
            <a:ext uri="{FF2B5EF4-FFF2-40B4-BE49-F238E27FC236}">
              <a16:creationId xmlns:a16="http://schemas.microsoft.com/office/drawing/2014/main" id="{9261B218-C175-438C-B47E-D669FCBA3E68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371" name="Shape 3">
            <a:extLst>
              <a:ext uri="{FF2B5EF4-FFF2-40B4-BE49-F238E27FC236}">
                <a16:creationId xmlns:a16="http://schemas.microsoft.com/office/drawing/2014/main" id="{9AA12419-8933-4692-B004-9D941C2C2B1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72" name="Shape 4">
              <a:extLst>
                <a:ext uri="{FF2B5EF4-FFF2-40B4-BE49-F238E27FC236}">
                  <a16:creationId xmlns:a16="http://schemas.microsoft.com/office/drawing/2014/main" id="{F1B23ED9-273E-47C4-9E5F-A3D6FF88C16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73" name="Shape 5">
              <a:extLst>
                <a:ext uri="{FF2B5EF4-FFF2-40B4-BE49-F238E27FC236}">
                  <a16:creationId xmlns:a16="http://schemas.microsoft.com/office/drawing/2014/main" id="{338F5829-3749-4D69-B235-40204B371DF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74" name="Shape 6">
                <a:extLst>
                  <a:ext uri="{FF2B5EF4-FFF2-40B4-BE49-F238E27FC236}">
                    <a16:creationId xmlns:a16="http://schemas.microsoft.com/office/drawing/2014/main" id="{3D08D38D-DB25-4133-8954-63B4E1839F5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75" name="Shape 7">
                <a:extLst>
                  <a:ext uri="{FF2B5EF4-FFF2-40B4-BE49-F238E27FC236}">
                    <a16:creationId xmlns:a16="http://schemas.microsoft.com/office/drawing/2014/main" id="{6D7BE801-2422-4E98-8F50-1CC0173AF47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376" name="Shape 2">
          <a:extLst>
            <a:ext uri="{FF2B5EF4-FFF2-40B4-BE49-F238E27FC236}">
              <a16:creationId xmlns:a16="http://schemas.microsoft.com/office/drawing/2014/main" id="{98568195-7CAA-4293-A53F-6D169351E261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377" name="Shape 8">
            <a:extLst>
              <a:ext uri="{FF2B5EF4-FFF2-40B4-BE49-F238E27FC236}">
                <a16:creationId xmlns:a16="http://schemas.microsoft.com/office/drawing/2014/main" id="{DCD5EBEA-8AC0-4EDE-8ADB-0C39164603E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78" name="Shape 4">
              <a:extLst>
                <a:ext uri="{FF2B5EF4-FFF2-40B4-BE49-F238E27FC236}">
                  <a16:creationId xmlns:a16="http://schemas.microsoft.com/office/drawing/2014/main" id="{E5E0C90B-D4A6-46F1-8F67-24CA16AEE7A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79" name="Shape 9">
              <a:extLst>
                <a:ext uri="{FF2B5EF4-FFF2-40B4-BE49-F238E27FC236}">
                  <a16:creationId xmlns:a16="http://schemas.microsoft.com/office/drawing/2014/main" id="{49A9EB8F-41E3-47E5-B1BE-570968F0218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80" name="Shape 10">
                <a:extLst>
                  <a:ext uri="{FF2B5EF4-FFF2-40B4-BE49-F238E27FC236}">
                    <a16:creationId xmlns:a16="http://schemas.microsoft.com/office/drawing/2014/main" id="{8B1F2799-F05C-4997-A52D-3F99AAB05C2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81" name="Shape 11">
                <a:extLst>
                  <a:ext uri="{FF2B5EF4-FFF2-40B4-BE49-F238E27FC236}">
                    <a16:creationId xmlns:a16="http://schemas.microsoft.com/office/drawing/2014/main" id="{EF30C4FE-5D90-4574-A18F-DF8B382DE6C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382" name="Shape 2">
          <a:extLst>
            <a:ext uri="{FF2B5EF4-FFF2-40B4-BE49-F238E27FC236}">
              <a16:creationId xmlns:a16="http://schemas.microsoft.com/office/drawing/2014/main" id="{478AA4A7-807E-4AB0-B81B-C391F424BD05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383" name="Shape 12">
            <a:extLst>
              <a:ext uri="{FF2B5EF4-FFF2-40B4-BE49-F238E27FC236}">
                <a16:creationId xmlns:a16="http://schemas.microsoft.com/office/drawing/2014/main" id="{62954CE6-3769-4831-9AE2-B03567077A8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84" name="Shape 4">
              <a:extLst>
                <a:ext uri="{FF2B5EF4-FFF2-40B4-BE49-F238E27FC236}">
                  <a16:creationId xmlns:a16="http://schemas.microsoft.com/office/drawing/2014/main" id="{C1F301C5-896C-4BEE-BB19-8B0BAA7D649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85" name="Shape 13">
              <a:extLst>
                <a:ext uri="{FF2B5EF4-FFF2-40B4-BE49-F238E27FC236}">
                  <a16:creationId xmlns:a16="http://schemas.microsoft.com/office/drawing/2014/main" id="{66ACE556-E96C-4099-8BC7-6FA583E8985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86" name="Shape 14">
                <a:extLst>
                  <a:ext uri="{FF2B5EF4-FFF2-40B4-BE49-F238E27FC236}">
                    <a16:creationId xmlns:a16="http://schemas.microsoft.com/office/drawing/2014/main" id="{5A2D13DE-838C-46F1-B548-54563BF84BF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87" name="Shape 15">
                <a:extLst>
                  <a:ext uri="{FF2B5EF4-FFF2-40B4-BE49-F238E27FC236}">
                    <a16:creationId xmlns:a16="http://schemas.microsoft.com/office/drawing/2014/main" id="{70C8A362-048C-4FB5-9D84-3135805939B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388" name="Shape 2">
          <a:extLst>
            <a:ext uri="{FF2B5EF4-FFF2-40B4-BE49-F238E27FC236}">
              <a16:creationId xmlns:a16="http://schemas.microsoft.com/office/drawing/2014/main" id="{7DC33013-1C4A-430D-A14B-3EF4FC05FD9F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389" name="Shape 16">
            <a:extLst>
              <a:ext uri="{FF2B5EF4-FFF2-40B4-BE49-F238E27FC236}">
                <a16:creationId xmlns:a16="http://schemas.microsoft.com/office/drawing/2014/main" id="{E5563533-A593-4E44-984E-E511066B8BE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90" name="Shape 4">
              <a:extLst>
                <a:ext uri="{FF2B5EF4-FFF2-40B4-BE49-F238E27FC236}">
                  <a16:creationId xmlns:a16="http://schemas.microsoft.com/office/drawing/2014/main" id="{1760E3EC-A749-4E0B-B279-61B74079CCA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91" name="Shape 17">
              <a:extLst>
                <a:ext uri="{FF2B5EF4-FFF2-40B4-BE49-F238E27FC236}">
                  <a16:creationId xmlns:a16="http://schemas.microsoft.com/office/drawing/2014/main" id="{047BD23C-2E63-405A-BCF6-9382B7A7816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92" name="Shape 18">
                <a:extLst>
                  <a:ext uri="{FF2B5EF4-FFF2-40B4-BE49-F238E27FC236}">
                    <a16:creationId xmlns:a16="http://schemas.microsoft.com/office/drawing/2014/main" id="{0F59F4B3-495A-4467-BEB7-3B7B778459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93" name="Shape 19">
                <a:extLst>
                  <a:ext uri="{FF2B5EF4-FFF2-40B4-BE49-F238E27FC236}">
                    <a16:creationId xmlns:a16="http://schemas.microsoft.com/office/drawing/2014/main" id="{C78B3E19-EB5B-4580-BF10-DD698A7170D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394" name="Shape 2">
          <a:extLst>
            <a:ext uri="{FF2B5EF4-FFF2-40B4-BE49-F238E27FC236}">
              <a16:creationId xmlns:a16="http://schemas.microsoft.com/office/drawing/2014/main" id="{75AEB3F8-EEBF-4BC1-93DD-257E9679E21D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395" name="Shape 20">
            <a:extLst>
              <a:ext uri="{FF2B5EF4-FFF2-40B4-BE49-F238E27FC236}">
                <a16:creationId xmlns:a16="http://schemas.microsoft.com/office/drawing/2014/main" id="{5532E6E9-3DBC-42C3-827A-9147C4BA442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396" name="Shape 4">
              <a:extLst>
                <a:ext uri="{FF2B5EF4-FFF2-40B4-BE49-F238E27FC236}">
                  <a16:creationId xmlns:a16="http://schemas.microsoft.com/office/drawing/2014/main" id="{76D579D3-35E1-4DC6-A1EA-4D441DDD0E4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97" name="Shape 21">
              <a:extLst>
                <a:ext uri="{FF2B5EF4-FFF2-40B4-BE49-F238E27FC236}">
                  <a16:creationId xmlns:a16="http://schemas.microsoft.com/office/drawing/2014/main" id="{DC7DC5DE-5E80-4A49-B88A-F15069E5C50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398" name="Shape 22">
                <a:extLst>
                  <a:ext uri="{FF2B5EF4-FFF2-40B4-BE49-F238E27FC236}">
                    <a16:creationId xmlns:a16="http://schemas.microsoft.com/office/drawing/2014/main" id="{DDDF0EDB-E7FA-4543-97CB-9356C7DF3B5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99" name="Shape 23">
                <a:extLst>
                  <a:ext uri="{FF2B5EF4-FFF2-40B4-BE49-F238E27FC236}">
                    <a16:creationId xmlns:a16="http://schemas.microsoft.com/office/drawing/2014/main" id="{192B9818-B10B-451B-ADEF-F7DFB72129A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00" name="Shape 2">
          <a:extLst>
            <a:ext uri="{FF2B5EF4-FFF2-40B4-BE49-F238E27FC236}">
              <a16:creationId xmlns:a16="http://schemas.microsoft.com/office/drawing/2014/main" id="{937A5489-04B7-4CF7-9540-0EAD823F7518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01" name="Shape 24">
            <a:extLst>
              <a:ext uri="{FF2B5EF4-FFF2-40B4-BE49-F238E27FC236}">
                <a16:creationId xmlns:a16="http://schemas.microsoft.com/office/drawing/2014/main" id="{2D4A2FCA-A21D-4307-B221-695A626B304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02" name="Shape 4">
              <a:extLst>
                <a:ext uri="{FF2B5EF4-FFF2-40B4-BE49-F238E27FC236}">
                  <a16:creationId xmlns:a16="http://schemas.microsoft.com/office/drawing/2014/main" id="{908C7FA8-E222-43C9-9618-6D8221D1399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03" name="Shape 25">
              <a:extLst>
                <a:ext uri="{FF2B5EF4-FFF2-40B4-BE49-F238E27FC236}">
                  <a16:creationId xmlns:a16="http://schemas.microsoft.com/office/drawing/2014/main" id="{E0CBE033-45B6-4C51-BB0B-4BBC927AA8A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04" name="Shape 26">
                <a:extLst>
                  <a:ext uri="{FF2B5EF4-FFF2-40B4-BE49-F238E27FC236}">
                    <a16:creationId xmlns:a16="http://schemas.microsoft.com/office/drawing/2014/main" id="{0B0110A7-2217-4EBC-B010-D5DE1A61B6D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05" name="Shape 27">
                <a:extLst>
                  <a:ext uri="{FF2B5EF4-FFF2-40B4-BE49-F238E27FC236}">
                    <a16:creationId xmlns:a16="http://schemas.microsoft.com/office/drawing/2014/main" id="{6060C693-0049-4299-BFAD-74232A739CE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06" name="Shape 2">
          <a:extLst>
            <a:ext uri="{FF2B5EF4-FFF2-40B4-BE49-F238E27FC236}">
              <a16:creationId xmlns:a16="http://schemas.microsoft.com/office/drawing/2014/main" id="{3DCF06FC-6B0A-4981-BB0E-98E3AEBB8EBC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07" name="Shape 28">
            <a:extLst>
              <a:ext uri="{FF2B5EF4-FFF2-40B4-BE49-F238E27FC236}">
                <a16:creationId xmlns:a16="http://schemas.microsoft.com/office/drawing/2014/main" id="{3C131E1D-1C5F-465F-B2F8-75419BF6F4D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08" name="Shape 4">
              <a:extLst>
                <a:ext uri="{FF2B5EF4-FFF2-40B4-BE49-F238E27FC236}">
                  <a16:creationId xmlns:a16="http://schemas.microsoft.com/office/drawing/2014/main" id="{1FAABA98-F2B3-4DA2-BF13-2CBD567803A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09" name="Shape 29">
              <a:extLst>
                <a:ext uri="{FF2B5EF4-FFF2-40B4-BE49-F238E27FC236}">
                  <a16:creationId xmlns:a16="http://schemas.microsoft.com/office/drawing/2014/main" id="{CE8B98C0-C9B2-4981-BC3A-5567141BB5E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10" name="Shape 30">
                <a:extLst>
                  <a:ext uri="{FF2B5EF4-FFF2-40B4-BE49-F238E27FC236}">
                    <a16:creationId xmlns:a16="http://schemas.microsoft.com/office/drawing/2014/main" id="{98A29F62-2A2B-46AF-802C-C27BA850C9A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11" name="Shape 31">
                <a:extLst>
                  <a:ext uri="{FF2B5EF4-FFF2-40B4-BE49-F238E27FC236}">
                    <a16:creationId xmlns:a16="http://schemas.microsoft.com/office/drawing/2014/main" id="{CBD1260F-36D8-4D80-BCBE-1EB2A4F724C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12" name="Shape 2">
          <a:extLst>
            <a:ext uri="{FF2B5EF4-FFF2-40B4-BE49-F238E27FC236}">
              <a16:creationId xmlns:a16="http://schemas.microsoft.com/office/drawing/2014/main" id="{214D8F3D-570D-485B-A719-916E25B85441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13" name="Shape 3">
            <a:extLst>
              <a:ext uri="{FF2B5EF4-FFF2-40B4-BE49-F238E27FC236}">
                <a16:creationId xmlns:a16="http://schemas.microsoft.com/office/drawing/2014/main" id="{AE2EE028-F0CD-4E57-98F2-0E777D7EC9F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14" name="Shape 4">
              <a:extLst>
                <a:ext uri="{FF2B5EF4-FFF2-40B4-BE49-F238E27FC236}">
                  <a16:creationId xmlns:a16="http://schemas.microsoft.com/office/drawing/2014/main" id="{75F2EC8B-77C1-484B-8849-454357E3412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15" name="Shape 5">
              <a:extLst>
                <a:ext uri="{FF2B5EF4-FFF2-40B4-BE49-F238E27FC236}">
                  <a16:creationId xmlns:a16="http://schemas.microsoft.com/office/drawing/2014/main" id="{CF8518E0-12E2-42A0-9D5B-C253B5FB556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16" name="Shape 6">
                <a:extLst>
                  <a:ext uri="{FF2B5EF4-FFF2-40B4-BE49-F238E27FC236}">
                    <a16:creationId xmlns:a16="http://schemas.microsoft.com/office/drawing/2014/main" id="{DB3269C1-3AC1-402D-B86B-FD40E01DD0C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17" name="Shape 7">
                <a:extLst>
                  <a:ext uri="{FF2B5EF4-FFF2-40B4-BE49-F238E27FC236}">
                    <a16:creationId xmlns:a16="http://schemas.microsoft.com/office/drawing/2014/main" id="{26A94747-25BE-43C3-8902-AC4C6092E41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18" name="Shape 2">
          <a:extLst>
            <a:ext uri="{FF2B5EF4-FFF2-40B4-BE49-F238E27FC236}">
              <a16:creationId xmlns:a16="http://schemas.microsoft.com/office/drawing/2014/main" id="{60C89E43-A4A7-49F0-A6FC-932102A795EE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19" name="Shape 8">
            <a:extLst>
              <a:ext uri="{FF2B5EF4-FFF2-40B4-BE49-F238E27FC236}">
                <a16:creationId xmlns:a16="http://schemas.microsoft.com/office/drawing/2014/main" id="{EA598C78-9257-4AC1-8814-059F71CAE42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20" name="Shape 4">
              <a:extLst>
                <a:ext uri="{FF2B5EF4-FFF2-40B4-BE49-F238E27FC236}">
                  <a16:creationId xmlns:a16="http://schemas.microsoft.com/office/drawing/2014/main" id="{7C8D2B02-E680-4BBD-B7EF-09C7A12D2C3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21" name="Shape 9">
              <a:extLst>
                <a:ext uri="{FF2B5EF4-FFF2-40B4-BE49-F238E27FC236}">
                  <a16:creationId xmlns:a16="http://schemas.microsoft.com/office/drawing/2014/main" id="{0F7CAF58-7301-4414-AAE7-C9DCDF55963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22" name="Shape 10">
                <a:extLst>
                  <a:ext uri="{FF2B5EF4-FFF2-40B4-BE49-F238E27FC236}">
                    <a16:creationId xmlns:a16="http://schemas.microsoft.com/office/drawing/2014/main" id="{AB97D7F1-12C0-47D0-8E0C-7E2DC188518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23" name="Shape 11">
                <a:extLst>
                  <a:ext uri="{FF2B5EF4-FFF2-40B4-BE49-F238E27FC236}">
                    <a16:creationId xmlns:a16="http://schemas.microsoft.com/office/drawing/2014/main" id="{D316659F-5036-459C-A8F5-76023593FA2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24" name="Shape 2">
          <a:extLst>
            <a:ext uri="{FF2B5EF4-FFF2-40B4-BE49-F238E27FC236}">
              <a16:creationId xmlns:a16="http://schemas.microsoft.com/office/drawing/2014/main" id="{DC3476C3-5D23-4DCD-A3A7-237164E62E21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25" name="Shape 12">
            <a:extLst>
              <a:ext uri="{FF2B5EF4-FFF2-40B4-BE49-F238E27FC236}">
                <a16:creationId xmlns:a16="http://schemas.microsoft.com/office/drawing/2014/main" id="{D9671D3E-AE81-4EA9-BAD6-5B94C45FB23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26" name="Shape 4">
              <a:extLst>
                <a:ext uri="{FF2B5EF4-FFF2-40B4-BE49-F238E27FC236}">
                  <a16:creationId xmlns:a16="http://schemas.microsoft.com/office/drawing/2014/main" id="{C42D4918-DDC5-4927-A513-45C22A20A60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27" name="Shape 13">
              <a:extLst>
                <a:ext uri="{FF2B5EF4-FFF2-40B4-BE49-F238E27FC236}">
                  <a16:creationId xmlns:a16="http://schemas.microsoft.com/office/drawing/2014/main" id="{8140FE33-1301-47BC-B563-77C3304FB81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28" name="Shape 14">
                <a:extLst>
                  <a:ext uri="{FF2B5EF4-FFF2-40B4-BE49-F238E27FC236}">
                    <a16:creationId xmlns:a16="http://schemas.microsoft.com/office/drawing/2014/main" id="{DF38015D-406F-47EE-8F4C-A39A4D0AF66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29" name="Shape 15">
                <a:extLst>
                  <a:ext uri="{FF2B5EF4-FFF2-40B4-BE49-F238E27FC236}">
                    <a16:creationId xmlns:a16="http://schemas.microsoft.com/office/drawing/2014/main" id="{6E545E28-94F8-4842-B4CC-AED9F8E6E35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30" name="Shape 2">
          <a:extLst>
            <a:ext uri="{FF2B5EF4-FFF2-40B4-BE49-F238E27FC236}">
              <a16:creationId xmlns:a16="http://schemas.microsoft.com/office/drawing/2014/main" id="{6E122275-2F7F-4E6F-86E3-D746CAACB5E5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31" name="Shape 16">
            <a:extLst>
              <a:ext uri="{FF2B5EF4-FFF2-40B4-BE49-F238E27FC236}">
                <a16:creationId xmlns:a16="http://schemas.microsoft.com/office/drawing/2014/main" id="{D843C2E4-B9D4-4EC8-8FEB-2630506B1B9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32" name="Shape 4">
              <a:extLst>
                <a:ext uri="{FF2B5EF4-FFF2-40B4-BE49-F238E27FC236}">
                  <a16:creationId xmlns:a16="http://schemas.microsoft.com/office/drawing/2014/main" id="{A927906E-A375-40E8-865C-D1159EBEE61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33" name="Shape 17">
              <a:extLst>
                <a:ext uri="{FF2B5EF4-FFF2-40B4-BE49-F238E27FC236}">
                  <a16:creationId xmlns:a16="http://schemas.microsoft.com/office/drawing/2014/main" id="{D2275BAD-3445-4FF9-95C4-226A180183A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34" name="Shape 18">
                <a:extLst>
                  <a:ext uri="{FF2B5EF4-FFF2-40B4-BE49-F238E27FC236}">
                    <a16:creationId xmlns:a16="http://schemas.microsoft.com/office/drawing/2014/main" id="{41797C1D-315A-436D-B762-40217AE2F88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35" name="Shape 19">
                <a:extLst>
                  <a:ext uri="{FF2B5EF4-FFF2-40B4-BE49-F238E27FC236}">
                    <a16:creationId xmlns:a16="http://schemas.microsoft.com/office/drawing/2014/main" id="{E63D9882-8B67-42C7-A20E-79738EE785B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36" name="Shape 2">
          <a:extLst>
            <a:ext uri="{FF2B5EF4-FFF2-40B4-BE49-F238E27FC236}">
              <a16:creationId xmlns:a16="http://schemas.microsoft.com/office/drawing/2014/main" id="{4C822CEC-70A5-495B-A026-0580FF4F0689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37" name="Shape 20">
            <a:extLst>
              <a:ext uri="{FF2B5EF4-FFF2-40B4-BE49-F238E27FC236}">
                <a16:creationId xmlns:a16="http://schemas.microsoft.com/office/drawing/2014/main" id="{02560876-76A7-4582-BE03-1B70F46941D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38" name="Shape 4">
              <a:extLst>
                <a:ext uri="{FF2B5EF4-FFF2-40B4-BE49-F238E27FC236}">
                  <a16:creationId xmlns:a16="http://schemas.microsoft.com/office/drawing/2014/main" id="{9B7207EE-FAF7-4823-BCE7-B0BFF49D93F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39" name="Shape 21">
              <a:extLst>
                <a:ext uri="{FF2B5EF4-FFF2-40B4-BE49-F238E27FC236}">
                  <a16:creationId xmlns:a16="http://schemas.microsoft.com/office/drawing/2014/main" id="{FA7551B8-5DB0-4D64-B170-12142E2C488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40" name="Shape 22">
                <a:extLst>
                  <a:ext uri="{FF2B5EF4-FFF2-40B4-BE49-F238E27FC236}">
                    <a16:creationId xmlns:a16="http://schemas.microsoft.com/office/drawing/2014/main" id="{B268EF28-F6FA-4F97-9364-ED1BE3B17A3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41" name="Shape 23">
                <a:extLst>
                  <a:ext uri="{FF2B5EF4-FFF2-40B4-BE49-F238E27FC236}">
                    <a16:creationId xmlns:a16="http://schemas.microsoft.com/office/drawing/2014/main" id="{607CC274-53D5-4BB1-8D4F-374A5E84728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42" name="Shape 2">
          <a:extLst>
            <a:ext uri="{FF2B5EF4-FFF2-40B4-BE49-F238E27FC236}">
              <a16:creationId xmlns:a16="http://schemas.microsoft.com/office/drawing/2014/main" id="{AE80605D-582F-4C9F-A198-632DAEAF5D66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43" name="Shape 24">
            <a:extLst>
              <a:ext uri="{FF2B5EF4-FFF2-40B4-BE49-F238E27FC236}">
                <a16:creationId xmlns:a16="http://schemas.microsoft.com/office/drawing/2014/main" id="{F45C0AC0-8E69-4C03-A3CA-70A5CBBB23B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44" name="Shape 4">
              <a:extLst>
                <a:ext uri="{FF2B5EF4-FFF2-40B4-BE49-F238E27FC236}">
                  <a16:creationId xmlns:a16="http://schemas.microsoft.com/office/drawing/2014/main" id="{958B5717-1FA3-4CC7-899E-46B4DC49DA3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45" name="Shape 25">
              <a:extLst>
                <a:ext uri="{FF2B5EF4-FFF2-40B4-BE49-F238E27FC236}">
                  <a16:creationId xmlns:a16="http://schemas.microsoft.com/office/drawing/2014/main" id="{CFE5C0AA-8719-465E-B0E1-F5C2AF381E6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46" name="Shape 26">
                <a:extLst>
                  <a:ext uri="{FF2B5EF4-FFF2-40B4-BE49-F238E27FC236}">
                    <a16:creationId xmlns:a16="http://schemas.microsoft.com/office/drawing/2014/main" id="{DA90C5D3-553D-483C-884B-1B7D5D6C843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47" name="Shape 27">
                <a:extLst>
                  <a:ext uri="{FF2B5EF4-FFF2-40B4-BE49-F238E27FC236}">
                    <a16:creationId xmlns:a16="http://schemas.microsoft.com/office/drawing/2014/main" id="{AC9ADD3B-FD1E-4458-B209-A27947C1289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48" name="Shape 2">
          <a:extLst>
            <a:ext uri="{FF2B5EF4-FFF2-40B4-BE49-F238E27FC236}">
              <a16:creationId xmlns:a16="http://schemas.microsoft.com/office/drawing/2014/main" id="{4E32796B-4021-4959-ABE5-50F53EE0C06A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49" name="Shape 28">
            <a:extLst>
              <a:ext uri="{FF2B5EF4-FFF2-40B4-BE49-F238E27FC236}">
                <a16:creationId xmlns:a16="http://schemas.microsoft.com/office/drawing/2014/main" id="{50481918-9D9E-49AE-9A02-7F99C5A4BA7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50" name="Shape 4">
              <a:extLst>
                <a:ext uri="{FF2B5EF4-FFF2-40B4-BE49-F238E27FC236}">
                  <a16:creationId xmlns:a16="http://schemas.microsoft.com/office/drawing/2014/main" id="{684D2FA7-253E-4080-A5E2-6D21533C8C3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51" name="Shape 29">
              <a:extLst>
                <a:ext uri="{FF2B5EF4-FFF2-40B4-BE49-F238E27FC236}">
                  <a16:creationId xmlns:a16="http://schemas.microsoft.com/office/drawing/2014/main" id="{DCE1B6E5-FE34-49E4-821F-4AA12FD18E1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52" name="Shape 30">
                <a:extLst>
                  <a:ext uri="{FF2B5EF4-FFF2-40B4-BE49-F238E27FC236}">
                    <a16:creationId xmlns:a16="http://schemas.microsoft.com/office/drawing/2014/main" id="{71F4CF63-4CF1-4951-8AB2-B4D80B06D6E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53" name="Shape 31">
                <a:extLst>
                  <a:ext uri="{FF2B5EF4-FFF2-40B4-BE49-F238E27FC236}">
                    <a16:creationId xmlns:a16="http://schemas.microsoft.com/office/drawing/2014/main" id="{1565EFE9-2F50-4DDF-841B-1C0D3247472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54" name="Shape 2">
          <a:extLst>
            <a:ext uri="{FF2B5EF4-FFF2-40B4-BE49-F238E27FC236}">
              <a16:creationId xmlns:a16="http://schemas.microsoft.com/office/drawing/2014/main" id="{EE3E558F-BA69-4414-A8A7-8054B4C4DA3C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55" name="Shape 3">
            <a:extLst>
              <a:ext uri="{FF2B5EF4-FFF2-40B4-BE49-F238E27FC236}">
                <a16:creationId xmlns:a16="http://schemas.microsoft.com/office/drawing/2014/main" id="{97C15356-0271-4981-9CAA-1C2DFCB3DD6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56" name="Shape 4">
              <a:extLst>
                <a:ext uri="{FF2B5EF4-FFF2-40B4-BE49-F238E27FC236}">
                  <a16:creationId xmlns:a16="http://schemas.microsoft.com/office/drawing/2014/main" id="{D710DDA8-22D4-4442-AC4B-254036A23FC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57" name="Shape 5">
              <a:extLst>
                <a:ext uri="{FF2B5EF4-FFF2-40B4-BE49-F238E27FC236}">
                  <a16:creationId xmlns:a16="http://schemas.microsoft.com/office/drawing/2014/main" id="{534F67E6-5733-4F77-8548-FC2D63D6FEA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58" name="Shape 6">
                <a:extLst>
                  <a:ext uri="{FF2B5EF4-FFF2-40B4-BE49-F238E27FC236}">
                    <a16:creationId xmlns:a16="http://schemas.microsoft.com/office/drawing/2014/main" id="{206EEA62-D038-4A74-9A97-7DB701A218C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59" name="Shape 7">
                <a:extLst>
                  <a:ext uri="{FF2B5EF4-FFF2-40B4-BE49-F238E27FC236}">
                    <a16:creationId xmlns:a16="http://schemas.microsoft.com/office/drawing/2014/main" id="{02058D36-B3C6-4574-B372-6D8CCB11F80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60" name="Shape 2">
          <a:extLst>
            <a:ext uri="{FF2B5EF4-FFF2-40B4-BE49-F238E27FC236}">
              <a16:creationId xmlns:a16="http://schemas.microsoft.com/office/drawing/2014/main" id="{EB6F02A0-201E-428C-8462-A11DC6B3E0E7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61" name="Shape 8">
            <a:extLst>
              <a:ext uri="{FF2B5EF4-FFF2-40B4-BE49-F238E27FC236}">
                <a16:creationId xmlns:a16="http://schemas.microsoft.com/office/drawing/2014/main" id="{9C81CF9D-D3DB-4659-9E4F-4B0F344FBDE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62" name="Shape 4">
              <a:extLst>
                <a:ext uri="{FF2B5EF4-FFF2-40B4-BE49-F238E27FC236}">
                  <a16:creationId xmlns:a16="http://schemas.microsoft.com/office/drawing/2014/main" id="{3C1E588E-FE70-4F1F-A030-247310BFD6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63" name="Shape 9">
              <a:extLst>
                <a:ext uri="{FF2B5EF4-FFF2-40B4-BE49-F238E27FC236}">
                  <a16:creationId xmlns:a16="http://schemas.microsoft.com/office/drawing/2014/main" id="{F7D7C313-979E-4456-ADB8-AE80EC402F9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64" name="Shape 10">
                <a:extLst>
                  <a:ext uri="{FF2B5EF4-FFF2-40B4-BE49-F238E27FC236}">
                    <a16:creationId xmlns:a16="http://schemas.microsoft.com/office/drawing/2014/main" id="{1B7156FB-5AF9-4972-8B2E-9E97CCC0B3E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65" name="Shape 11">
                <a:extLst>
                  <a:ext uri="{FF2B5EF4-FFF2-40B4-BE49-F238E27FC236}">
                    <a16:creationId xmlns:a16="http://schemas.microsoft.com/office/drawing/2014/main" id="{DFCE215F-4E9F-41DE-8153-5232118D447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66" name="Shape 2">
          <a:extLst>
            <a:ext uri="{FF2B5EF4-FFF2-40B4-BE49-F238E27FC236}">
              <a16:creationId xmlns:a16="http://schemas.microsoft.com/office/drawing/2014/main" id="{EB82639F-CB4B-4243-8C92-1F26FCBD749E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67" name="Shape 12">
            <a:extLst>
              <a:ext uri="{FF2B5EF4-FFF2-40B4-BE49-F238E27FC236}">
                <a16:creationId xmlns:a16="http://schemas.microsoft.com/office/drawing/2014/main" id="{A2A37C77-CB04-4F26-9BE2-E128FBA4EEA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68" name="Shape 4">
              <a:extLst>
                <a:ext uri="{FF2B5EF4-FFF2-40B4-BE49-F238E27FC236}">
                  <a16:creationId xmlns:a16="http://schemas.microsoft.com/office/drawing/2014/main" id="{75DC8FA4-1481-42D0-8772-3AF800C9593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69" name="Shape 13">
              <a:extLst>
                <a:ext uri="{FF2B5EF4-FFF2-40B4-BE49-F238E27FC236}">
                  <a16:creationId xmlns:a16="http://schemas.microsoft.com/office/drawing/2014/main" id="{1D366FBB-0436-461E-8BA5-A48C20333CF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70" name="Shape 14">
                <a:extLst>
                  <a:ext uri="{FF2B5EF4-FFF2-40B4-BE49-F238E27FC236}">
                    <a16:creationId xmlns:a16="http://schemas.microsoft.com/office/drawing/2014/main" id="{DD49838F-6E2C-4457-8A3C-C7B2EE37794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71" name="Shape 15">
                <a:extLst>
                  <a:ext uri="{FF2B5EF4-FFF2-40B4-BE49-F238E27FC236}">
                    <a16:creationId xmlns:a16="http://schemas.microsoft.com/office/drawing/2014/main" id="{2D3F87B7-8CCA-4141-9286-7C2F45ED19E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72" name="Shape 2">
          <a:extLst>
            <a:ext uri="{FF2B5EF4-FFF2-40B4-BE49-F238E27FC236}">
              <a16:creationId xmlns:a16="http://schemas.microsoft.com/office/drawing/2014/main" id="{7EF50143-DE12-4082-B58A-14FA8C10E072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73" name="Shape 16">
            <a:extLst>
              <a:ext uri="{FF2B5EF4-FFF2-40B4-BE49-F238E27FC236}">
                <a16:creationId xmlns:a16="http://schemas.microsoft.com/office/drawing/2014/main" id="{2120B355-A00E-4806-BB23-668679E5F0B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74" name="Shape 4">
              <a:extLst>
                <a:ext uri="{FF2B5EF4-FFF2-40B4-BE49-F238E27FC236}">
                  <a16:creationId xmlns:a16="http://schemas.microsoft.com/office/drawing/2014/main" id="{A90F7B3E-C01B-42D6-9BEF-18C0842FEE2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75" name="Shape 17">
              <a:extLst>
                <a:ext uri="{FF2B5EF4-FFF2-40B4-BE49-F238E27FC236}">
                  <a16:creationId xmlns:a16="http://schemas.microsoft.com/office/drawing/2014/main" id="{48781C14-FDFA-4A74-BF5E-7EF5C2EE2C5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76" name="Shape 18">
                <a:extLst>
                  <a:ext uri="{FF2B5EF4-FFF2-40B4-BE49-F238E27FC236}">
                    <a16:creationId xmlns:a16="http://schemas.microsoft.com/office/drawing/2014/main" id="{D10F4C80-C45C-4F7A-9809-00C0B1C5637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77" name="Shape 19">
                <a:extLst>
                  <a:ext uri="{FF2B5EF4-FFF2-40B4-BE49-F238E27FC236}">
                    <a16:creationId xmlns:a16="http://schemas.microsoft.com/office/drawing/2014/main" id="{047DCA09-A60E-4FDD-A0C8-29DE349B1AD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78" name="Shape 2">
          <a:extLst>
            <a:ext uri="{FF2B5EF4-FFF2-40B4-BE49-F238E27FC236}">
              <a16:creationId xmlns:a16="http://schemas.microsoft.com/office/drawing/2014/main" id="{DCE65DB9-A92E-4AB0-A2CF-ADD70D4BB3E4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79" name="Shape 20">
            <a:extLst>
              <a:ext uri="{FF2B5EF4-FFF2-40B4-BE49-F238E27FC236}">
                <a16:creationId xmlns:a16="http://schemas.microsoft.com/office/drawing/2014/main" id="{66B9F325-3110-4950-97CC-61D626866C6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80" name="Shape 4">
              <a:extLst>
                <a:ext uri="{FF2B5EF4-FFF2-40B4-BE49-F238E27FC236}">
                  <a16:creationId xmlns:a16="http://schemas.microsoft.com/office/drawing/2014/main" id="{848EB1D2-6DD0-410F-A605-7D84AF633BA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81" name="Shape 21">
              <a:extLst>
                <a:ext uri="{FF2B5EF4-FFF2-40B4-BE49-F238E27FC236}">
                  <a16:creationId xmlns:a16="http://schemas.microsoft.com/office/drawing/2014/main" id="{8F11F543-3978-4D23-95E4-D5992CA38A7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82" name="Shape 22">
                <a:extLst>
                  <a:ext uri="{FF2B5EF4-FFF2-40B4-BE49-F238E27FC236}">
                    <a16:creationId xmlns:a16="http://schemas.microsoft.com/office/drawing/2014/main" id="{AE504C2E-88BD-4440-9E8C-2C8286C732F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83" name="Shape 23">
                <a:extLst>
                  <a:ext uri="{FF2B5EF4-FFF2-40B4-BE49-F238E27FC236}">
                    <a16:creationId xmlns:a16="http://schemas.microsoft.com/office/drawing/2014/main" id="{D411CAC2-3E77-4258-9FCC-46DF713619F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84" name="Shape 2">
          <a:extLst>
            <a:ext uri="{FF2B5EF4-FFF2-40B4-BE49-F238E27FC236}">
              <a16:creationId xmlns:a16="http://schemas.microsoft.com/office/drawing/2014/main" id="{B55FF260-CD23-4AB0-BCE2-370E9B54ECB4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85" name="Shape 24">
            <a:extLst>
              <a:ext uri="{FF2B5EF4-FFF2-40B4-BE49-F238E27FC236}">
                <a16:creationId xmlns:a16="http://schemas.microsoft.com/office/drawing/2014/main" id="{A3A5D530-E8E9-4164-A91F-678830FCB1B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86" name="Shape 4">
              <a:extLst>
                <a:ext uri="{FF2B5EF4-FFF2-40B4-BE49-F238E27FC236}">
                  <a16:creationId xmlns:a16="http://schemas.microsoft.com/office/drawing/2014/main" id="{093EED82-EB41-48A3-97E7-DB18D28E064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87" name="Shape 25">
              <a:extLst>
                <a:ext uri="{FF2B5EF4-FFF2-40B4-BE49-F238E27FC236}">
                  <a16:creationId xmlns:a16="http://schemas.microsoft.com/office/drawing/2014/main" id="{8ABE460D-19E2-4343-94F3-59385307476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88" name="Shape 26">
                <a:extLst>
                  <a:ext uri="{FF2B5EF4-FFF2-40B4-BE49-F238E27FC236}">
                    <a16:creationId xmlns:a16="http://schemas.microsoft.com/office/drawing/2014/main" id="{AB3EEB4B-3C29-4F64-AF76-0520150B336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89" name="Shape 27">
                <a:extLst>
                  <a:ext uri="{FF2B5EF4-FFF2-40B4-BE49-F238E27FC236}">
                    <a16:creationId xmlns:a16="http://schemas.microsoft.com/office/drawing/2014/main" id="{E16D3009-D95E-439D-ACA6-1361B9CCDD9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90" name="Shape 2">
          <a:extLst>
            <a:ext uri="{FF2B5EF4-FFF2-40B4-BE49-F238E27FC236}">
              <a16:creationId xmlns:a16="http://schemas.microsoft.com/office/drawing/2014/main" id="{C09A51BD-8807-4500-8BAA-C1D9970C0B23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91" name="Shape 28">
            <a:extLst>
              <a:ext uri="{FF2B5EF4-FFF2-40B4-BE49-F238E27FC236}">
                <a16:creationId xmlns:a16="http://schemas.microsoft.com/office/drawing/2014/main" id="{5CD63FB1-F4AE-44B9-8747-36C772C0B16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92" name="Shape 4">
              <a:extLst>
                <a:ext uri="{FF2B5EF4-FFF2-40B4-BE49-F238E27FC236}">
                  <a16:creationId xmlns:a16="http://schemas.microsoft.com/office/drawing/2014/main" id="{D1FC7CB1-88F5-4C5C-B2CC-73EE2894771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93" name="Shape 29">
              <a:extLst>
                <a:ext uri="{FF2B5EF4-FFF2-40B4-BE49-F238E27FC236}">
                  <a16:creationId xmlns:a16="http://schemas.microsoft.com/office/drawing/2014/main" id="{625B1C78-ABB0-4E15-8982-4D0F587B9C5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494" name="Shape 30">
                <a:extLst>
                  <a:ext uri="{FF2B5EF4-FFF2-40B4-BE49-F238E27FC236}">
                    <a16:creationId xmlns:a16="http://schemas.microsoft.com/office/drawing/2014/main" id="{37C6D210-0F36-4111-8736-2DBB16ED867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95" name="Shape 31">
                <a:extLst>
                  <a:ext uri="{FF2B5EF4-FFF2-40B4-BE49-F238E27FC236}">
                    <a16:creationId xmlns:a16="http://schemas.microsoft.com/office/drawing/2014/main" id="{603CBB82-82E0-4F0D-8D3C-0ACF9B88CD4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496" name="Shape 2">
          <a:extLst>
            <a:ext uri="{FF2B5EF4-FFF2-40B4-BE49-F238E27FC236}">
              <a16:creationId xmlns:a16="http://schemas.microsoft.com/office/drawing/2014/main" id="{FEDFFEA5-CC4C-4D9B-B4F9-6FFD09456EA6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497" name="Shape 3">
            <a:extLst>
              <a:ext uri="{FF2B5EF4-FFF2-40B4-BE49-F238E27FC236}">
                <a16:creationId xmlns:a16="http://schemas.microsoft.com/office/drawing/2014/main" id="{FFA57754-E5FB-41FC-8354-2EBD158D5C2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498" name="Shape 4">
              <a:extLst>
                <a:ext uri="{FF2B5EF4-FFF2-40B4-BE49-F238E27FC236}">
                  <a16:creationId xmlns:a16="http://schemas.microsoft.com/office/drawing/2014/main" id="{DC6337E1-01C8-4396-B97D-93ECA07CF60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99" name="Shape 5">
              <a:extLst>
                <a:ext uri="{FF2B5EF4-FFF2-40B4-BE49-F238E27FC236}">
                  <a16:creationId xmlns:a16="http://schemas.microsoft.com/office/drawing/2014/main" id="{DD7DBC40-1C14-4157-A019-8B50F639B4B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00" name="Shape 6">
                <a:extLst>
                  <a:ext uri="{FF2B5EF4-FFF2-40B4-BE49-F238E27FC236}">
                    <a16:creationId xmlns:a16="http://schemas.microsoft.com/office/drawing/2014/main" id="{B84127DB-E962-42DE-BE22-0125B7F290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01" name="Shape 7">
                <a:extLst>
                  <a:ext uri="{FF2B5EF4-FFF2-40B4-BE49-F238E27FC236}">
                    <a16:creationId xmlns:a16="http://schemas.microsoft.com/office/drawing/2014/main" id="{44B30417-09C4-4CE9-9550-A9468B3CD1B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502" name="Shape 2">
          <a:extLst>
            <a:ext uri="{FF2B5EF4-FFF2-40B4-BE49-F238E27FC236}">
              <a16:creationId xmlns:a16="http://schemas.microsoft.com/office/drawing/2014/main" id="{7B9AE749-6942-4B74-A87D-F469DC30CA25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503" name="Shape 8">
            <a:extLst>
              <a:ext uri="{FF2B5EF4-FFF2-40B4-BE49-F238E27FC236}">
                <a16:creationId xmlns:a16="http://schemas.microsoft.com/office/drawing/2014/main" id="{A1A1050A-FF7A-4285-A50C-CED62369D92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04" name="Shape 4">
              <a:extLst>
                <a:ext uri="{FF2B5EF4-FFF2-40B4-BE49-F238E27FC236}">
                  <a16:creationId xmlns:a16="http://schemas.microsoft.com/office/drawing/2014/main" id="{DAC8BEF8-E075-4B1F-BED3-955FDF6FAD5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05" name="Shape 9">
              <a:extLst>
                <a:ext uri="{FF2B5EF4-FFF2-40B4-BE49-F238E27FC236}">
                  <a16:creationId xmlns:a16="http://schemas.microsoft.com/office/drawing/2014/main" id="{B6FC332A-F826-469D-9914-0F200CDBD9D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06" name="Shape 10">
                <a:extLst>
                  <a:ext uri="{FF2B5EF4-FFF2-40B4-BE49-F238E27FC236}">
                    <a16:creationId xmlns:a16="http://schemas.microsoft.com/office/drawing/2014/main" id="{84D264CB-864C-42EB-8227-B0446273CFF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07" name="Shape 11">
                <a:extLst>
                  <a:ext uri="{FF2B5EF4-FFF2-40B4-BE49-F238E27FC236}">
                    <a16:creationId xmlns:a16="http://schemas.microsoft.com/office/drawing/2014/main" id="{133F2245-7781-4DCC-819A-18E2C261461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508" name="Shape 2">
          <a:extLst>
            <a:ext uri="{FF2B5EF4-FFF2-40B4-BE49-F238E27FC236}">
              <a16:creationId xmlns:a16="http://schemas.microsoft.com/office/drawing/2014/main" id="{9382F3C3-AECC-4741-8B53-89A1D96C2F43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509" name="Shape 12">
            <a:extLst>
              <a:ext uri="{FF2B5EF4-FFF2-40B4-BE49-F238E27FC236}">
                <a16:creationId xmlns:a16="http://schemas.microsoft.com/office/drawing/2014/main" id="{BFA08076-974D-411D-A82F-BE94BDF1EA2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10" name="Shape 4">
              <a:extLst>
                <a:ext uri="{FF2B5EF4-FFF2-40B4-BE49-F238E27FC236}">
                  <a16:creationId xmlns:a16="http://schemas.microsoft.com/office/drawing/2014/main" id="{2703F7FB-6F01-42DC-A82C-FE4BBBDCD5E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11" name="Shape 13">
              <a:extLst>
                <a:ext uri="{FF2B5EF4-FFF2-40B4-BE49-F238E27FC236}">
                  <a16:creationId xmlns:a16="http://schemas.microsoft.com/office/drawing/2014/main" id="{01FF0C95-1BB3-4557-B998-06571E8C26F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12" name="Shape 14">
                <a:extLst>
                  <a:ext uri="{FF2B5EF4-FFF2-40B4-BE49-F238E27FC236}">
                    <a16:creationId xmlns:a16="http://schemas.microsoft.com/office/drawing/2014/main" id="{0D23DF03-E48A-4966-B76A-F909E7D1C28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13" name="Shape 15">
                <a:extLst>
                  <a:ext uri="{FF2B5EF4-FFF2-40B4-BE49-F238E27FC236}">
                    <a16:creationId xmlns:a16="http://schemas.microsoft.com/office/drawing/2014/main" id="{89923663-E869-44F6-9DA7-60156DB533C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514" name="Shape 2">
          <a:extLst>
            <a:ext uri="{FF2B5EF4-FFF2-40B4-BE49-F238E27FC236}">
              <a16:creationId xmlns:a16="http://schemas.microsoft.com/office/drawing/2014/main" id="{011C0277-4BE6-4EA4-B124-95260B56A6C1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515" name="Shape 16">
            <a:extLst>
              <a:ext uri="{FF2B5EF4-FFF2-40B4-BE49-F238E27FC236}">
                <a16:creationId xmlns:a16="http://schemas.microsoft.com/office/drawing/2014/main" id="{005862EA-EA6A-40BC-A9F8-8A3FED5EF31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16" name="Shape 4">
              <a:extLst>
                <a:ext uri="{FF2B5EF4-FFF2-40B4-BE49-F238E27FC236}">
                  <a16:creationId xmlns:a16="http://schemas.microsoft.com/office/drawing/2014/main" id="{DF159DA7-CC65-421F-85A8-D7F172923DF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17" name="Shape 17">
              <a:extLst>
                <a:ext uri="{FF2B5EF4-FFF2-40B4-BE49-F238E27FC236}">
                  <a16:creationId xmlns:a16="http://schemas.microsoft.com/office/drawing/2014/main" id="{CC33BD6A-94CC-411C-AD31-A669BD8F5BA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18" name="Shape 18">
                <a:extLst>
                  <a:ext uri="{FF2B5EF4-FFF2-40B4-BE49-F238E27FC236}">
                    <a16:creationId xmlns:a16="http://schemas.microsoft.com/office/drawing/2014/main" id="{DE76074E-E5C1-4115-BD9B-87160625593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19" name="Shape 19">
                <a:extLst>
                  <a:ext uri="{FF2B5EF4-FFF2-40B4-BE49-F238E27FC236}">
                    <a16:creationId xmlns:a16="http://schemas.microsoft.com/office/drawing/2014/main" id="{DC45969B-20E8-4356-B250-13182576ADB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520" name="Shape 2">
          <a:extLst>
            <a:ext uri="{FF2B5EF4-FFF2-40B4-BE49-F238E27FC236}">
              <a16:creationId xmlns:a16="http://schemas.microsoft.com/office/drawing/2014/main" id="{327357F5-AAFF-4B12-93F6-906B50506BBE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521" name="Shape 20">
            <a:extLst>
              <a:ext uri="{FF2B5EF4-FFF2-40B4-BE49-F238E27FC236}">
                <a16:creationId xmlns:a16="http://schemas.microsoft.com/office/drawing/2014/main" id="{21D79600-A356-41BE-908F-994BB96F1C5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22" name="Shape 4">
              <a:extLst>
                <a:ext uri="{FF2B5EF4-FFF2-40B4-BE49-F238E27FC236}">
                  <a16:creationId xmlns:a16="http://schemas.microsoft.com/office/drawing/2014/main" id="{8BD079B6-5E63-448B-90A5-412643F3E12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23" name="Shape 21">
              <a:extLst>
                <a:ext uri="{FF2B5EF4-FFF2-40B4-BE49-F238E27FC236}">
                  <a16:creationId xmlns:a16="http://schemas.microsoft.com/office/drawing/2014/main" id="{62A5B4D4-4326-415A-B8CE-61E44653C04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24" name="Shape 22">
                <a:extLst>
                  <a:ext uri="{FF2B5EF4-FFF2-40B4-BE49-F238E27FC236}">
                    <a16:creationId xmlns:a16="http://schemas.microsoft.com/office/drawing/2014/main" id="{3F78A80F-D5DE-42E8-939E-A64EF59B571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25" name="Shape 23">
                <a:extLst>
                  <a:ext uri="{FF2B5EF4-FFF2-40B4-BE49-F238E27FC236}">
                    <a16:creationId xmlns:a16="http://schemas.microsoft.com/office/drawing/2014/main" id="{FDC1AF23-6A82-4CE4-A620-E105BDEF567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526" name="Shape 2">
          <a:extLst>
            <a:ext uri="{FF2B5EF4-FFF2-40B4-BE49-F238E27FC236}">
              <a16:creationId xmlns:a16="http://schemas.microsoft.com/office/drawing/2014/main" id="{D2DD0281-78E0-432E-B325-2088CD71D8B4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527" name="Shape 24">
            <a:extLst>
              <a:ext uri="{FF2B5EF4-FFF2-40B4-BE49-F238E27FC236}">
                <a16:creationId xmlns:a16="http://schemas.microsoft.com/office/drawing/2014/main" id="{5F3D2619-8501-4793-97AA-DFCD27173E8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28" name="Shape 4">
              <a:extLst>
                <a:ext uri="{FF2B5EF4-FFF2-40B4-BE49-F238E27FC236}">
                  <a16:creationId xmlns:a16="http://schemas.microsoft.com/office/drawing/2014/main" id="{D110E68F-36B5-4AB4-8514-4099E3C8CF2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29" name="Shape 25">
              <a:extLst>
                <a:ext uri="{FF2B5EF4-FFF2-40B4-BE49-F238E27FC236}">
                  <a16:creationId xmlns:a16="http://schemas.microsoft.com/office/drawing/2014/main" id="{A8233EFC-3544-46FE-A6B9-E14755F1B5E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30" name="Shape 26">
                <a:extLst>
                  <a:ext uri="{FF2B5EF4-FFF2-40B4-BE49-F238E27FC236}">
                    <a16:creationId xmlns:a16="http://schemas.microsoft.com/office/drawing/2014/main" id="{3C46210C-09FA-4610-9CE5-854B9C9C595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31" name="Shape 27">
                <a:extLst>
                  <a:ext uri="{FF2B5EF4-FFF2-40B4-BE49-F238E27FC236}">
                    <a16:creationId xmlns:a16="http://schemas.microsoft.com/office/drawing/2014/main" id="{7B8481FE-D52A-4C48-B670-52D2AC62480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150</xdr:row>
      <xdr:rowOff>0</xdr:rowOff>
    </xdr:from>
    <xdr:ext cx="28575" cy="0"/>
    <xdr:grpSp>
      <xdr:nvGrpSpPr>
        <xdr:cNvPr id="4532" name="Shape 2">
          <a:extLst>
            <a:ext uri="{FF2B5EF4-FFF2-40B4-BE49-F238E27FC236}">
              <a16:creationId xmlns:a16="http://schemas.microsoft.com/office/drawing/2014/main" id="{58077A95-3819-4F57-A5DE-A077026C3421}"/>
            </a:ext>
          </a:extLst>
        </xdr:cNvPr>
        <xdr:cNvGrpSpPr/>
      </xdr:nvGrpSpPr>
      <xdr:grpSpPr>
        <a:xfrm>
          <a:off x="847725" y="34871025"/>
          <a:ext cx="28575" cy="0"/>
          <a:chOff x="5331713" y="3780000"/>
          <a:chExt cx="28575" cy="0"/>
        </a:xfrm>
      </xdr:grpSpPr>
      <xdr:grpSp>
        <xdr:nvGrpSpPr>
          <xdr:cNvPr id="4533" name="Shape 28">
            <a:extLst>
              <a:ext uri="{FF2B5EF4-FFF2-40B4-BE49-F238E27FC236}">
                <a16:creationId xmlns:a16="http://schemas.microsoft.com/office/drawing/2014/main" id="{B410DF60-051F-4B4C-8DBA-C6BC5AA9629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34" name="Shape 4">
              <a:extLst>
                <a:ext uri="{FF2B5EF4-FFF2-40B4-BE49-F238E27FC236}">
                  <a16:creationId xmlns:a16="http://schemas.microsoft.com/office/drawing/2014/main" id="{49B1F4CD-D88B-4EB3-B3EA-DBFDA3A4141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35" name="Shape 29">
              <a:extLst>
                <a:ext uri="{FF2B5EF4-FFF2-40B4-BE49-F238E27FC236}">
                  <a16:creationId xmlns:a16="http://schemas.microsoft.com/office/drawing/2014/main" id="{5F6D1772-36FD-4938-91D2-D476F4D1733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36" name="Shape 30">
                <a:extLst>
                  <a:ext uri="{FF2B5EF4-FFF2-40B4-BE49-F238E27FC236}">
                    <a16:creationId xmlns:a16="http://schemas.microsoft.com/office/drawing/2014/main" id="{902B66AC-FB94-4B13-BCF7-760D4905E34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37" name="Shape 31">
                <a:extLst>
                  <a:ext uri="{FF2B5EF4-FFF2-40B4-BE49-F238E27FC236}">
                    <a16:creationId xmlns:a16="http://schemas.microsoft.com/office/drawing/2014/main" id="{26E145CF-94F3-49C5-8A64-8C16F517DEF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38" name="Shape 2">
          <a:extLst>
            <a:ext uri="{FF2B5EF4-FFF2-40B4-BE49-F238E27FC236}">
              <a16:creationId xmlns:a16="http://schemas.microsoft.com/office/drawing/2014/main" id="{99EA9819-23BF-4D39-94D2-CA36A7E2BDFC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39" name="Shape 3">
            <a:extLst>
              <a:ext uri="{FF2B5EF4-FFF2-40B4-BE49-F238E27FC236}">
                <a16:creationId xmlns:a16="http://schemas.microsoft.com/office/drawing/2014/main" id="{C5662439-F2DC-4192-B253-A3E58E971CD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40" name="Shape 4">
              <a:extLst>
                <a:ext uri="{FF2B5EF4-FFF2-40B4-BE49-F238E27FC236}">
                  <a16:creationId xmlns:a16="http://schemas.microsoft.com/office/drawing/2014/main" id="{E5DD87EE-A569-432E-9841-56E852FD5B8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41" name="Shape 5">
              <a:extLst>
                <a:ext uri="{FF2B5EF4-FFF2-40B4-BE49-F238E27FC236}">
                  <a16:creationId xmlns:a16="http://schemas.microsoft.com/office/drawing/2014/main" id="{F0CD3D35-C755-4E5D-A786-1E50C2B7498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42" name="Shape 6">
                <a:extLst>
                  <a:ext uri="{FF2B5EF4-FFF2-40B4-BE49-F238E27FC236}">
                    <a16:creationId xmlns:a16="http://schemas.microsoft.com/office/drawing/2014/main" id="{605E39F0-3C15-4969-85C5-3B32284609D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43" name="Shape 7">
                <a:extLst>
                  <a:ext uri="{FF2B5EF4-FFF2-40B4-BE49-F238E27FC236}">
                    <a16:creationId xmlns:a16="http://schemas.microsoft.com/office/drawing/2014/main" id="{A01E34A3-A814-47FA-86E0-065D798039C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44" name="Shape 2">
          <a:extLst>
            <a:ext uri="{FF2B5EF4-FFF2-40B4-BE49-F238E27FC236}">
              <a16:creationId xmlns:a16="http://schemas.microsoft.com/office/drawing/2014/main" id="{6AA2FB1B-5C3C-4EBB-8184-D866FE09D711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45" name="Shape 8">
            <a:extLst>
              <a:ext uri="{FF2B5EF4-FFF2-40B4-BE49-F238E27FC236}">
                <a16:creationId xmlns:a16="http://schemas.microsoft.com/office/drawing/2014/main" id="{A2F178A5-F2A2-483D-AC15-376B097F24D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46" name="Shape 4">
              <a:extLst>
                <a:ext uri="{FF2B5EF4-FFF2-40B4-BE49-F238E27FC236}">
                  <a16:creationId xmlns:a16="http://schemas.microsoft.com/office/drawing/2014/main" id="{A8C3E0E9-2E6F-46C9-B327-10662392606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47" name="Shape 9">
              <a:extLst>
                <a:ext uri="{FF2B5EF4-FFF2-40B4-BE49-F238E27FC236}">
                  <a16:creationId xmlns:a16="http://schemas.microsoft.com/office/drawing/2014/main" id="{55BB16CE-8574-4811-B36B-F7DD22C5E0F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48" name="Shape 10">
                <a:extLst>
                  <a:ext uri="{FF2B5EF4-FFF2-40B4-BE49-F238E27FC236}">
                    <a16:creationId xmlns:a16="http://schemas.microsoft.com/office/drawing/2014/main" id="{0B7635D0-F664-4416-A2DE-6B05808FBE1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49" name="Shape 11">
                <a:extLst>
                  <a:ext uri="{FF2B5EF4-FFF2-40B4-BE49-F238E27FC236}">
                    <a16:creationId xmlns:a16="http://schemas.microsoft.com/office/drawing/2014/main" id="{FFEBFF24-6B9C-4551-858C-3D408320B7A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50" name="Shape 2">
          <a:extLst>
            <a:ext uri="{FF2B5EF4-FFF2-40B4-BE49-F238E27FC236}">
              <a16:creationId xmlns:a16="http://schemas.microsoft.com/office/drawing/2014/main" id="{B9EB7FC3-7854-46C8-83F4-4B35348EDB81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51" name="Shape 12">
            <a:extLst>
              <a:ext uri="{FF2B5EF4-FFF2-40B4-BE49-F238E27FC236}">
                <a16:creationId xmlns:a16="http://schemas.microsoft.com/office/drawing/2014/main" id="{490B8DD1-1794-4A17-8105-A923CA16293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52" name="Shape 4">
              <a:extLst>
                <a:ext uri="{FF2B5EF4-FFF2-40B4-BE49-F238E27FC236}">
                  <a16:creationId xmlns:a16="http://schemas.microsoft.com/office/drawing/2014/main" id="{C7A002B3-A1BA-448C-81E2-CE03DA9B829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53" name="Shape 13">
              <a:extLst>
                <a:ext uri="{FF2B5EF4-FFF2-40B4-BE49-F238E27FC236}">
                  <a16:creationId xmlns:a16="http://schemas.microsoft.com/office/drawing/2014/main" id="{248703C0-17DE-402B-854C-40A538820A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54" name="Shape 14">
                <a:extLst>
                  <a:ext uri="{FF2B5EF4-FFF2-40B4-BE49-F238E27FC236}">
                    <a16:creationId xmlns:a16="http://schemas.microsoft.com/office/drawing/2014/main" id="{F5142751-CD9E-4250-823B-B26D938EBF4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55" name="Shape 15">
                <a:extLst>
                  <a:ext uri="{FF2B5EF4-FFF2-40B4-BE49-F238E27FC236}">
                    <a16:creationId xmlns:a16="http://schemas.microsoft.com/office/drawing/2014/main" id="{7F5182B4-27AC-4653-88AF-FD11F5B7077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56" name="Shape 2">
          <a:extLst>
            <a:ext uri="{FF2B5EF4-FFF2-40B4-BE49-F238E27FC236}">
              <a16:creationId xmlns:a16="http://schemas.microsoft.com/office/drawing/2014/main" id="{479B5C5D-F4E3-43C4-AFD1-2D003E1B4CAB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57" name="Shape 16">
            <a:extLst>
              <a:ext uri="{FF2B5EF4-FFF2-40B4-BE49-F238E27FC236}">
                <a16:creationId xmlns:a16="http://schemas.microsoft.com/office/drawing/2014/main" id="{2F682F74-178F-472C-BBC8-315B8B92D4F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58" name="Shape 4">
              <a:extLst>
                <a:ext uri="{FF2B5EF4-FFF2-40B4-BE49-F238E27FC236}">
                  <a16:creationId xmlns:a16="http://schemas.microsoft.com/office/drawing/2014/main" id="{30E2C7D8-6A80-42B6-AFD0-668F98A23FE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59" name="Shape 17">
              <a:extLst>
                <a:ext uri="{FF2B5EF4-FFF2-40B4-BE49-F238E27FC236}">
                  <a16:creationId xmlns:a16="http://schemas.microsoft.com/office/drawing/2014/main" id="{231D5AB4-0D3E-408D-B0B8-01C6ADF41AA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60" name="Shape 18">
                <a:extLst>
                  <a:ext uri="{FF2B5EF4-FFF2-40B4-BE49-F238E27FC236}">
                    <a16:creationId xmlns:a16="http://schemas.microsoft.com/office/drawing/2014/main" id="{481E7C3A-7543-4704-A11E-7AE38E8108C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61" name="Shape 19">
                <a:extLst>
                  <a:ext uri="{FF2B5EF4-FFF2-40B4-BE49-F238E27FC236}">
                    <a16:creationId xmlns:a16="http://schemas.microsoft.com/office/drawing/2014/main" id="{215A2215-EAEC-4B0A-AE08-F4C827ADC33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62" name="Shape 2">
          <a:extLst>
            <a:ext uri="{FF2B5EF4-FFF2-40B4-BE49-F238E27FC236}">
              <a16:creationId xmlns:a16="http://schemas.microsoft.com/office/drawing/2014/main" id="{390A3CC7-5BEA-404A-AE6E-ECDEBE106F2A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63" name="Shape 20">
            <a:extLst>
              <a:ext uri="{FF2B5EF4-FFF2-40B4-BE49-F238E27FC236}">
                <a16:creationId xmlns:a16="http://schemas.microsoft.com/office/drawing/2014/main" id="{04F6FD96-16DF-4839-863C-1CC0D5623B8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64" name="Shape 4">
              <a:extLst>
                <a:ext uri="{FF2B5EF4-FFF2-40B4-BE49-F238E27FC236}">
                  <a16:creationId xmlns:a16="http://schemas.microsoft.com/office/drawing/2014/main" id="{38D62AD7-C4D3-4921-B353-1DD15658D1D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65" name="Shape 21">
              <a:extLst>
                <a:ext uri="{FF2B5EF4-FFF2-40B4-BE49-F238E27FC236}">
                  <a16:creationId xmlns:a16="http://schemas.microsoft.com/office/drawing/2014/main" id="{BBBD5AE4-78BE-4E5C-B9E9-07CF205C190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66" name="Shape 22">
                <a:extLst>
                  <a:ext uri="{FF2B5EF4-FFF2-40B4-BE49-F238E27FC236}">
                    <a16:creationId xmlns:a16="http://schemas.microsoft.com/office/drawing/2014/main" id="{F7FD000E-C244-4A84-A4DE-77A1D6AE013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67" name="Shape 23">
                <a:extLst>
                  <a:ext uri="{FF2B5EF4-FFF2-40B4-BE49-F238E27FC236}">
                    <a16:creationId xmlns:a16="http://schemas.microsoft.com/office/drawing/2014/main" id="{B0A0D2C7-1FC9-441B-A6AE-7060657A884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68" name="Shape 2">
          <a:extLst>
            <a:ext uri="{FF2B5EF4-FFF2-40B4-BE49-F238E27FC236}">
              <a16:creationId xmlns:a16="http://schemas.microsoft.com/office/drawing/2014/main" id="{DD517349-5315-479E-B628-D3DDED6CBAD5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69" name="Shape 24">
            <a:extLst>
              <a:ext uri="{FF2B5EF4-FFF2-40B4-BE49-F238E27FC236}">
                <a16:creationId xmlns:a16="http://schemas.microsoft.com/office/drawing/2014/main" id="{D6792122-8752-4C6D-9F21-7BBD94B74BB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70" name="Shape 4">
              <a:extLst>
                <a:ext uri="{FF2B5EF4-FFF2-40B4-BE49-F238E27FC236}">
                  <a16:creationId xmlns:a16="http://schemas.microsoft.com/office/drawing/2014/main" id="{C85A867F-A5C8-4B6F-8E1D-60E4268D404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71" name="Shape 25">
              <a:extLst>
                <a:ext uri="{FF2B5EF4-FFF2-40B4-BE49-F238E27FC236}">
                  <a16:creationId xmlns:a16="http://schemas.microsoft.com/office/drawing/2014/main" id="{5AE9DD26-9815-40EE-AD26-F64F986801C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72" name="Shape 26">
                <a:extLst>
                  <a:ext uri="{FF2B5EF4-FFF2-40B4-BE49-F238E27FC236}">
                    <a16:creationId xmlns:a16="http://schemas.microsoft.com/office/drawing/2014/main" id="{1935A3FE-EE8E-4E5D-9009-E1B79E216C7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73" name="Shape 27">
                <a:extLst>
                  <a:ext uri="{FF2B5EF4-FFF2-40B4-BE49-F238E27FC236}">
                    <a16:creationId xmlns:a16="http://schemas.microsoft.com/office/drawing/2014/main" id="{87D96838-46C9-4A16-B3EF-CC25D0EABE0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74" name="Shape 2">
          <a:extLst>
            <a:ext uri="{FF2B5EF4-FFF2-40B4-BE49-F238E27FC236}">
              <a16:creationId xmlns:a16="http://schemas.microsoft.com/office/drawing/2014/main" id="{27BCBFFC-7673-49F4-BF28-76D66658EDD4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75" name="Shape 28">
            <a:extLst>
              <a:ext uri="{FF2B5EF4-FFF2-40B4-BE49-F238E27FC236}">
                <a16:creationId xmlns:a16="http://schemas.microsoft.com/office/drawing/2014/main" id="{C595A3A5-9E04-442D-9F8D-9AE82854288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76" name="Shape 4">
              <a:extLst>
                <a:ext uri="{FF2B5EF4-FFF2-40B4-BE49-F238E27FC236}">
                  <a16:creationId xmlns:a16="http://schemas.microsoft.com/office/drawing/2014/main" id="{1224B750-B2EC-45F4-8DC7-D4D8DE9C69B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77" name="Shape 29">
              <a:extLst>
                <a:ext uri="{FF2B5EF4-FFF2-40B4-BE49-F238E27FC236}">
                  <a16:creationId xmlns:a16="http://schemas.microsoft.com/office/drawing/2014/main" id="{BED96625-CFB1-406D-AF9F-A936B9700D9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78" name="Shape 30">
                <a:extLst>
                  <a:ext uri="{FF2B5EF4-FFF2-40B4-BE49-F238E27FC236}">
                    <a16:creationId xmlns:a16="http://schemas.microsoft.com/office/drawing/2014/main" id="{4667108A-7CAD-4F8B-A266-E6C8783F87A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79" name="Shape 31">
                <a:extLst>
                  <a:ext uri="{FF2B5EF4-FFF2-40B4-BE49-F238E27FC236}">
                    <a16:creationId xmlns:a16="http://schemas.microsoft.com/office/drawing/2014/main" id="{7D517672-A946-4599-AE06-660E5432637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80" name="Shape 2">
          <a:extLst>
            <a:ext uri="{FF2B5EF4-FFF2-40B4-BE49-F238E27FC236}">
              <a16:creationId xmlns:a16="http://schemas.microsoft.com/office/drawing/2014/main" id="{42AFCDEB-E019-4831-8502-5215EEBE8C56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81" name="Shape 3">
            <a:extLst>
              <a:ext uri="{FF2B5EF4-FFF2-40B4-BE49-F238E27FC236}">
                <a16:creationId xmlns:a16="http://schemas.microsoft.com/office/drawing/2014/main" id="{8360D894-CA07-434B-BD14-7C88D87B171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82" name="Shape 4">
              <a:extLst>
                <a:ext uri="{FF2B5EF4-FFF2-40B4-BE49-F238E27FC236}">
                  <a16:creationId xmlns:a16="http://schemas.microsoft.com/office/drawing/2014/main" id="{3B3805BA-F9DF-4E3F-9813-B403A577471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83" name="Shape 5">
              <a:extLst>
                <a:ext uri="{FF2B5EF4-FFF2-40B4-BE49-F238E27FC236}">
                  <a16:creationId xmlns:a16="http://schemas.microsoft.com/office/drawing/2014/main" id="{C30601BA-D48D-4D43-A3D2-497A9314921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84" name="Shape 6">
                <a:extLst>
                  <a:ext uri="{FF2B5EF4-FFF2-40B4-BE49-F238E27FC236}">
                    <a16:creationId xmlns:a16="http://schemas.microsoft.com/office/drawing/2014/main" id="{6764BDAB-2982-455A-A890-68B87B23FC4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85" name="Shape 7">
                <a:extLst>
                  <a:ext uri="{FF2B5EF4-FFF2-40B4-BE49-F238E27FC236}">
                    <a16:creationId xmlns:a16="http://schemas.microsoft.com/office/drawing/2014/main" id="{82B70A06-9169-4C26-B491-345ABA577E2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86" name="Shape 2">
          <a:extLst>
            <a:ext uri="{FF2B5EF4-FFF2-40B4-BE49-F238E27FC236}">
              <a16:creationId xmlns:a16="http://schemas.microsoft.com/office/drawing/2014/main" id="{07F4752D-F258-4C86-AB2E-0938ABC3BB0F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87" name="Shape 8">
            <a:extLst>
              <a:ext uri="{FF2B5EF4-FFF2-40B4-BE49-F238E27FC236}">
                <a16:creationId xmlns:a16="http://schemas.microsoft.com/office/drawing/2014/main" id="{6E9B732C-6D5B-46CF-A2CD-69082ED0D6A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88" name="Shape 4">
              <a:extLst>
                <a:ext uri="{FF2B5EF4-FFF2-40B4-BE49-F238E27FC236}">
                  <a16:creationId xmlns:a16="http://schemas.microsoft.com/office/drawing/2014/main" id="{652EBB4F-21AE-4078-82D1-F37F7B5AF45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89" name="Shape 9">
              <a:extLst>
                <a:ext uri="{FF2B5EF4-FFF2-40B4-BE49-F238E27FC236}">
                  <a16:creationId xmlns:a16="http://schemas.microsoft.com/office/drawing/2014/main" id="{1E96A30F-97ED-43A0-9FE0-924F2250062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90" name="Shape 10">
                <a:extLst>
                  <a:ext uri="{FF2B5EF4-FFF2-40B4-BE49-F238E27FC236}">
                    <a16:creationId xmlns:a16="http://schemas.microsoft.com/office/drawing/2014/main" id="{FF63EC87-2DED-421E-B9CC-88957F9701C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91" name="Shape 11">
                <a:extLst>
                  <a:ext uri="{FF2B5EF4-FFF2-40B4-BE49-F238E27FC236}">
                    <a16:creationId xmlns:a16="http://schemas.microsoft.com/office/drawing/2014/main" id="{F91BF3FE-4CD6-4F86-84A8-3CD188A8D7F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92" name="Shape 2">
          <a:extLst>
            <a:ext uri="{FF2B5EF4-FFF2-40B4-BE49-F238E27FC236}">
              <a16:creationId xmlns:a16="http://schemas.microsoft.com/office/drawing/2014/main" id="{FC73C979-589F-441F-8797-D92CA47B2AA5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93" name="Shape 12">
            <a:extLst>
              <a:ext uri="{FF2B5EF4-FFF2-40B4-BE49-F238E27FC236}">
                <a16:creationId xmlns:a16="http://schemas.microsoft.com/office/drawing/2014/main" id="{74E4AD1F-C463-48DB-8DB7-3CE12263BC7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594" name="Shape 4">
              <a:extLst>
                <a:ext uri="{FF2B5EF4-FFF2-40B4-BE49-F238E27FC236}">
                  <a16:creationId xmlns:a16="http://schemas.microsoft.com/office/drawing/2014/main" id="{515C242C-2803-442D-A766-7E1DFCF90C7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95" name="Shape 13">
              <a:extLst>
                <a:ext uri="{FF2B5EF4-FFF2-40B4-BE49-F238E27FC236}">
                  <a16:creationId xmlns:a16="http://schemas.microsoft.com/office/drawing/2014/main" id="{6D4E7441-71D7-4005-83FD-7C14E555207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596" name="Shape 14">
                <a:extLst>
                  <a:ext uri="{FF2B5EF4-FFF2-40B4-BE49-F238E27FC236}">
                    <a16:creationId xmlns:a16="http://schemas.microsoft.com/office/drawing/2014/main" id="{F77C1466-4798-4869-B68C-3F83845C493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97" name="Shape 15">
                <a:extLst>
                  <a:ext uri="{FF2B5EF4-FFF2-40B4-BE49-F238E27FC236}">
                    <a16:creationId xmlns:a16="http://schemas.microsoft.com/office/drawing/2014/main" id="{F8C2C403-1060-49B6-BB09-9AFE65C4239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598" name="Shape 2">
          <a:extLst>
            <a:ext uri="{FF2B5EF4-FFF2-40B4-BE49-F238E27FC236}">
              <a16:creationId xmlns:a16="http://schemas.microsoft.com/office/drawing/2014/main" id="{2A73D5BB-8949-4E05-B207-58F429541650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599" name="Shape 16">
            <a:extLst>
              <a:ext uri="{FF2B5EF4-FFF2-40B4-BE49-F238E27FC236}">
                <a16:creationId xmlns:a16="http://schemas.microsoft.com/office/drawing/2014/main" id="{73BC52C1-71E1-48A7-BF30-E233C042B22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00" name="Shape 4">
              <a:extLst>
                <a:ext uri="{FF2B5EF4-FFF2-40B4-BE49-F238E27FC236}">
                  <a16:creationId xmlns:a16="http://schemas.microsoft.com/office/drawing/2014/main" id="{80FF851C-F23A-48A8-9702-0DC4BBB9EAF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01" name="Shape 17">
              <a:extLst>
                <a:ext uri="{FF2B5EF4-FFF2-40B4-BE49-F238E27FC236}">
                  <a16:creationId xmlns:a16="http://schemas.microsoft.com/office/drawing/2014/main" id="{8A0641D7-230F-436B-8962-365F7EC512B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02" name="Shape 18">
                <a:extLst>
                  <a:ext uri="{FF2B5EF4-FFF2-40B4-BE49-F238E27FC236}">
                    <a16:creationId xmlns:a16="http://schemas.microsoft.com/office/drawing/2014/main" id="{8437736F-17CA-4A92-8D9B-FA81CA9CB3B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03" name="Shape 19">
                <a:extLst>
                  <a:ext uri="{FF2B5EF4-FFF2-40B4-BE49-F238E27FC236}">
                    <a16:creationId xmlns:a16="http://schemas.microsoft.com/office/drawing/2014/main" id="{B5D00799-94BA-4069-9C94-977A2F15488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604" name="Shape 2">
          <a:extLst>
            <a:ext uri="{FF2B5EF4-FFF2-40B4-BE49-F238E27FC236}">
              <a16:creationId xmlns:a16="http://schemas.microsoft.com/office/drawing/2014/main" id="{6B7B20F6-3C11-4B2D-A16A-D4AF2010768F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605" name="Shape 20">
            <a:extLst>
              <a:ext uri="{FF2B5EF4-FFF2-40B4-BE49-F238E27FC236}">
                <a16:creationId xmlns:a16="http://schemas.microsoft.com/office/drawing/2014/main" id="{FD455403-8A11-42F1-BEB9-3071F108A57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06" name="Shape 4">
              <a:extLst>
                <a:ext uri="{FF2B5EF4-FFF2-40B4-BE49-F238E27FC236}">
                  <a16:creationId xmlns:a16="http://schemas.microsoft.com/office/drawing/2014/main" id="{1C617701-5796-4666-AC8F-15BF4CCED42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07" name="Shape 21">
              <a:extLst>
                <a:ext uri="{FF2B5EF4-FFF2-40B4-BE49-F238E27FC236}">
                  <a16:creationId xmlns:a16="http://schemas.microsoft.com/office/drawing/2014/main" id="{1A5E0078-6B56-4435-B3C6-880FAD1FD69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08" name="Shape 22">
                <a:extLst>
                  <a:ext uri="{FF2B5EF4-FFF2-40B4-BE49-F238E27FC236}">
                    <a16:creationId xmlns:a16="http://schemas.microsoft.com/office/drawing/2014/main" id="{4F65CC50-F5BF-4F4D-B56C-07C7C15F991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09" name="Shape 23">
                <a:extLst>
                  <a:ext uri="{FF2B5EF4-FFF2-40B4-BE49-F238E27FC236}">
                    <a16:creationId xmlns:a16="http://schemas.microsoft.com/office/drawing/2014/main" id="{36E93754-8AB1-458D-B40D-A237C2AAC69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610" name="Shape 2">
          <a:extLst>
            <a:ext uri="{FF2B5EF4-FFF2-40B4-BE49-F238E27FC236}">
              <a16:creationId xmlns:a16="http://schemas.microsoft.com/office/drawing/2014/main" id="{D9C028EA-3313-4224-BDE3-87A9061F66F6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611" name="Shape 24">
            <a:extLst>
              <a:ext uri="{FF2B5EF4-FFF2-40B4-BE49-F238E27FC236}">
                <a16:creationId xmlns:a16="http://schemas.microsoft.com/office/drawing/2014/main" id="{C8485BE9-83AA-4243-A2EF-DB209D25EEF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12" name="Shape 4">
              <a:extLst>
                <a:ext uri="{FF2B5EF4-FFF2-40B4-BE49-F238E27FC236}">
                  <a16:creationId xmlns:a16="http://schemas.microsoft.com/office/drawing/2014/main" id="{74CC1B76-F123-4FDE-ACAE-704F53F7EC3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13" name="Shape 25">
              <a:extLst>
                <a:ext uri="{FF2B5EF4-FFF2-40B4-BE49-F238E27FC236}">
                  <a16:creationId xmlns:a16="http://schemas.microsoft.com/office/drawing/2014/main" id="{111D81B4-33F2-4C93-BBAE-4F291CF859F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14" name="Shape 26">
                <a:extLst>
                  <a:ext uri="{FF2B5EF4-FFF2-40B4-BE49-F238E27FC236}">
                    <a16:creationId xmlns:a16="http://schemas.microsoft.com/office/drawing/2014/main" id="{26D626FE-C586-4996-80FC-85776DB68ED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15" name="Shape 27">
                <a:extLst>
                  <a:ext uri="{FF2B5EF4-FFF2-40B4-BE49-F238E27FC236}">
                    <a16:creationId xmlns:a16="http://schemas.microsoft.com/office/drawing/2014/main" id="{DB59E458-97CA-4EAD-AF38-57BB8AFE430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157</xdr:row>
      <xdr:rowOff>0</xdr:rowOff>
    </xdr:from>
    <xdr:ext cx="28575" cy="0"/>
    <xdr:grpSp>
      <xdr:nvGrpSpPr>
        <xdr:cNvPr id="4616" name="Shape 2">
          <a:extLst>
            <a:ext uri="{FF2B5EF4-FFF2-40B4-BE49-F238E27FC236}">
              <a16:creationId xmlns:a16="http://schemas.microsoft.com/office/drawing/2014/main" id="{056BBC08-825C-4273-8577-0AA5EB55002B}"/>
            </a:ext>
          </a:extLst>
        </xdr:cNvPr>
        <xdr:cNvGrpSpPr/>
      </xdr:nvGrpSpPr>
      <xdr:grpSpPr>
        <a:xfrm>
          <a:off x="847725" y="36471225"/>
          <a:ext cx="28575" cy="0"/>
          <a:chOff x="5331713" y="3780000"/>
          <a:chExt cx="28575" cy="0"/>
        </a:xfrm>
      </xdr:grpSpPr>
      <xdr:grpSp>
        <xdr:nvGrpSpPr>
          <xdr:cNvPr id="4617" name="Shape 28">
            <a:extLst>
              <a:ext uri="{FF2B5EF4-FFF2-40B4-BE49-F238E27FC236}">
                <a16:creationId xmlns:a16="http://schemas.microsoft.com/office/drawing/2014/main" id="{D641A0A7-A474-4C08-8DBD-244FB166FBD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18" name="Shape 4">
              <a:extLst>
                <a:ext uri="{FF2B5EF4-FFF2-40B4-BE49-F238E27FC236}">
                  <a16:creationId xmlns:a16="http://schemas.microsoft.com/office/drawing/2014/main" id="{1E43485A-335B-475C-AECE-143349A791A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19" name="Shape 29">
              <a:extLst>
                <a:ext uri="{FF2B5EF4-FFF2-40B4-BE49-F238E27FC236}">
                  <a16:creationId xmlns:a16="http://schemas.microsoft.com/office/drawing/2014/main" id="{DB9CEEFB-38FA-47A4-97AB-2B269C24A7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20" name="Shape 30">
                <a:extLst>
                  <a:ext uri="{FF2B5EF4-FFF2-40B4-BE49-F238E27FC236}">
                    <a16:creationId xmlns:a16="http://schemas.microsoft.com/office/drawing/2014/main" id="{88FB868D-5D9A-401E-9772-F12B86C242F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21" name="Shape 31">
                <a:extLst>
                  <a:ext uri="{FF2B5EF4-FFF2-40B4-BE49-F238E27FC236}">
                    <a16:creationId xmlns:a16="http://schemas.microsoft.com/office/drawing/2014/main" id="{8E6E8A56-A957-4322-AF23-E8BFD19A1D8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22" name="Shape 2">
          <a:extLst>
            <a:ext uri="{FF2B5EF4-FFF2-40B4-BE49-F238E27FC236}">
              <a16:creationId xmlns:a16="http://schemas.microsoft.com/office/drawing/2014/main" id="{FB0AFFAE-FB98-4BEE-9A8E-E1B1B6787976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23" name="Shape 3">
            <a:extLst>
              <a:ext uri="{FF2B5EF4-FFF2-40B4-BE49-F238E27FC236}">
                <a16:creationId xmlns:a16="http://schemas.microsoft.com/office/drawing/2014/main" id="{6B54B8EE-B5D0-4669-9B35-C8247AF6EC2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24" name="Shape 4">
              <a:extLst>
                <a:ext uri="{FF2B5EF4-FFF2-40B4-BE49-F238E27FC236}">
                  <a16:creationId xmlns:a16="http://schemas.microsoft.com/office/drawing/2014/main" id="{5F05CA16-12CF-4414-BC41-5B69A3C8732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25" name="Shape 5">
              <a:extLst>
                <a:ext uri="{FF2B5EF4-FFF2-40B4-BE49-F238E27FC236}">
                  <a16:creationId xmlns:a16="http://schemas.microsoft.com/office/drawing/2014/main" id="{AE4E653E-A2FA-4905-8C2A-F6148889174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26" name="Shape 6">
                <a:extLst>
                  <a:ext uri="{FF2B5EF4-FFF2-40B4-BE49-F238E27FC236}">
                    <a16:creationId xmlns:a16="http://schemas.microsoft.com/office/drawing/2014/main" id="{85E3B94D-61B5-4A2F-ABC6-209E100652F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27" name="Shape 7">
                <a:extLst>
                  <a:ext uri="{FF2B5EF4-FFF2-40B4-BE49-F238E27FC236}">
                    <a16:creationId xmlns:a16="http://schemas.microsoft.com/office/drawing/2014/main" id="{AD7DA03F-13F6-4892-91ED-C36ED98CE95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28" name="Shape 2">
          <a:extLst>
            <a:ext uri="{FF2B5EF4-FFF2-40B4-BE49-F238E27FC236}">
              <a16:creationId xmlns:a16="http://schemas.microsoft.com/office/drawing/2014/main" id="{D401255C-C8E5-47D8-BB1D-FB231AD3613F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29" name="Shape 8">
            <a:extLst>
              <a:ext uri="{FF2B5EF4-FFF2-40B4-BE49-F238E27FC236}">
                <a16:creationId xmlns:a16="http://schemas.microsoft.com/office/drawing/2014/main" id="{8AE4150A-1200-4C89-925D-25C0DA09507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30" name="Shape 4">
              <a:extLst>
                <a:ext uri="{FF2B5EF4-FFF2-40B4-BE49-F238E27FC236}">
                  <a16:creationId xmlns:a16="http://schemas.microsoft.com/office/drawing/2014/main" id="{103645A2-A76F-44BD-8ED3-5DFB636ADF9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31" name="Shape 9">
              <a:extLst>
                <a:ext uri="{FF2B5EF4-FFF2-40B4-BE49-F238E27FC236}">
                  <a16:creationId xmlns:a16="http://schemas.microsoft.com/office/drawing/2014/main" id="{0E5D4823-176B-41FE-9DAD-45F37F9EF37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32" name="Shape 10">
                <a:extLst>
                  <a:ext uri="{FF2B5EF4-FFF2-40B4-BE49-F238E27FC236}">
                    <a16:creationId xmlns:a16="http://schemas.microsoft.com/office/drawing/2014/main" id="{DBF88BA8-4A40-4196-B6E2-062C294970B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33" name="Shape 11">
                <a:extLst>
                  <a:ext uri="{FF2B5EF4-FFF2-40B4-BE49-F238E27FC236}">
                    <a16:creationId xmlns:a16="http://schemas.microsoft.com/office/drawing/2014/main" id="{26F41A11-50F3-4653-802F-AA27B8A2210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34" name="Shape 2">
          <a:extLst>
            <a:ext uri="{FF2B5EF4-FFF2-40B4-BE49-F238E27FC236}">
              <a16:creationId xmlns:a16="http://schemas.microsoft.com/office/drawing/2014/main" id="{3A2159A2-F8CB-4F9B-BC66-56C9EA548097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35" name="Shape 12">
            <a:extLst>
              <a:ext uri="{FF2B5EF4-FFF2-40B4-BE49-F238E27FC236}">
                <a16:creationId xmlns:a16="http://schemas.microsoft.com/office/drawing/2014/main" id="{A3162EB5-BF2A-4B08-B31B-8E681FE79A1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36" name="Shape 4">
              <a:extLst>
                <a:ext uri="{FF2B5EF4-FFF2-40B4-BE49-F238E27FC236}">
                  <a16:creationId xmlns:a16="http://schemas.microsoft.com/office/drawing/2014/main" id="{5FEE9E55-DA1E-4AA3-980A-8FAAECE9E49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37" name="Shape 13">
              <a:extLst>
                <a:ext uri="{FF2B5EF4-FFF2-40B4-BE49-F238E27FC236}">
                  <a16:creationId xmlns:a16="http://schemas.microsoft.com/office/drawing/2014/main" id="{EDB5085D-AB7B-4E07-B3FD-DE96F5552BF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38" name="Shape 14">
                <a:extLst>
                  <a:ext uri="{FF2B5EF4-FFF2-40B4-BE49-F238E27FC236}">
                    <a16:creationId xmlns:a16="http://schemas.microsoft.com/office/drawing/2014/main" id="{273AB45E-F295-418B-AC92-73C20FB62D7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39" name="Shape 15">
                <a:extLst>
                  <a:ext uri="{FF2B5EF4-FFF2-40B4-BE49-F238E27FC236}">
                    <a16:creationId xmlns:a16="http://schemas.microsoft.com/office/drawing/2014/main" id="{E0D21E35-E478-4D95-8EC6-1F0A00C8EBE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40" name="Shape 2">
          <a:extLst>
            <a:ext uri="{FF2B5EF4-FFF2-40B4-BE49-F238E27FC236}">
              <a16:creationId xmlns:a16="http://schemas.microsoft.com/office/drawing/2014/main" id="{B1519CD8-3DE1-42EB-A659-8A35EA31E048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41" name="Shape 16">
            <a:extLst>
              <a:ext uri="{FF2B5EF4-FFF2-40B4-BE49-F238E27FC236}">
                <a16:creationId xmlns:a16="http://schemas.microsoft.com/office/drawing/2014/main" id="{F6E3D0EF-BDF2-4EB7-B70B-50813BF391E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42" name="Shape 4">
              <a:extLst>
                <a:ext uri="{FF2B5EF4-FFF2-40B4-BE49-F238E27FC236}">
                  <a16:creationId xmlns:a16="http://schemas.microsoft.com/office/drawing/2014/main" id="{007CED64-5DA7-47A7-968B-4191120ADCD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43" name="Shape 17">
              <a:extLst>
                <a:ext uri="{FF2B5EF4-FFF2-40B4-BE49-F238E27FC236}">
                  <a16:creationId xmlns:a16="http://schemas.microsoft.com/office/drawing/2014/main" id="{10FD1F1A-93DC-47B7-857B-EE38B7F2F2A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44" name="Shape 18">
                <a:extLst>
                  <a:ext uri="{FF2B5EF4-FFF2-40B4-BE49-F238E27FC236}">
                    <a16:creationId xmlns:a16="http://schemas.microsoft.com/office/drawing/2014/main" id="{3C31CFA3-4C8D-4D60-A4A2-6215E0B16B3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45" name="Shape 19">
                <a:extLst>
                  <a:ext uri="{FF2B5EF4-FFF2-40B4-BE49-F238E27FC236}">
                    <a16:creationId xmlns:a16="http://schemas.microsoft.com/office/drawing/2014/main" id="{BFDA6095-3FB1-442E-AF2B-8DAF15C4E2B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46" name="Shape 2">
          <a:extLst>
            <a:ext uri="{FF2B5EF4-FFF2-40B4-BE49-F238E27FC236}">
              <a16:creationId xmlns:a16="http://schemas.microsoft.com/office/drawing/2014/main" id="{C74AE779-B40D-4482-B313-42F0AA2F629B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47" name="Shape 20">
            <a:extLst>
              <a:ext uri="{FF2B5EF4-FFF2-40B4-BE49-F238E27FC236}">
                <a16:creationId xmlns:a16="http://schemas.microsoft.com/office/drawing/2014/main" id="{DC0E1722-009B-4918-BA90-9F2DE7FCBFF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48" name="Shape 4">
              <a:extLst>
                <a:ext uri="{FF2B5EF4-FFF2-40B4-BE49-F238E27FC236}">
                  <a16:creationId xmlns:a16="http://schemas.microsoft.com/office/drawing/2014/main" id="{28EA226A-FF59-456E-A98E-369F3213125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49" name="Shape 21">
              <a:extLst>
                <a:ext uri="{FF2B5EF4-FFF2-40B4-BE49-F238E27FC236}">
                  <a16:creationId xmlns:a16="http://schemas.microsoft.com/office/drawing/2014/main" id="{37AEE72E-46F6-428B-A67A-4944CAC3982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50" name="Shape 22">
                <a:extLst>
                  <a:ext uri="{FF2B5EF4-FFF2-40B4-BE49-F238E27FC236}">
                    <a16:creationId xmlns:a16="http://schemas.microsoft.com/office/drawing/2014/main" id="{3DCBA918-3509-4515-8CB1-21A58AE94F8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51" name="Shape 23">
                <a:extLst>
                  <a:ext uri="{FF2B5EF4-FFF2-40B4-BE49-F238E27FC236}">
                    <a16:creationId xmlns:a16="http://schemas.microsoft.com/office/drawing/2014/main" id="{00C174FD-9344-4F6E-BBFE-29C83BDC5A4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52" name="Shape 2">
          <a:extLst>
            <a:ext uri="{FF2B5EF4-FFF2-40B4-BE49-F238E27FC236}">
              <a16:creationId xmlns:a16="http://schemas.microsoft.com/office/drawing/2014/main" id="{85DB1CD2-9349-4D3F-BDCA-57591FB10C4A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53" name="Shape 24">
            <a:extLst>
              <a:ext uri="{FF2B5EF4-FFF2-40B4-BE49-F238E27FC236}">
                <a16:creationId xmlns:a16="http://schemas.microsoft.com/office/drawing/2014/main" id="{9952C57E-4E35-4F6B-ABB2-C9B8692523D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54" name="Shape 4">
              <a:extLst>
                <a:ext uri="{FF2B5EF4-FFF2-40B4-BE49-F238E27FC236}">
                  <a16:creationId xmlns:a16="http://schemas.microsoft.com/office/drawing/2014/main" id="{BEBF6D6C-B230-4735-92E2-3819A4F5030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55" name="Shape 25">
              <a:extLst>
                <a:ext uri="{FF2B5EF4-FFF2-40B4-BE49-F238E27FC236}">
                  <a16:creationId xmlns:a16="http://schemas.microsoft.com/office/drawing/2014/main" id="{8F1A7AF0-74F9-458A-A6A9-88241956D0C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56" name="Shape 26">
                <a:extLst>
                  <a:ext uri="{FF2B5EF4-FFF2-40B4-BE49-F238E27FC236}">
                    <a16:creationId xmlns:a16="http://schemas.microsoft.com/office/drawing/2014/main" id="{ED791E0A-3875-4B75-8BF7-0C587256796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57" name="Shape 27">
                <a:extLst>
                  <a:ext uri="{FF2B5EF4-FFF2-40B4-BE49-F238E27FC236}">
                    <a16:creationId xmlns:a16="http://schemas.microsoft.com/office/drawing/2014/main" id="{78B4D8F8-CFFE-4D61-B27B-46C1AE8CC54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58" name="Shape 2">
          <a:extLst>
            <a:ext uri="{FF2B5EF4-FFF2-40B4-BE49-F238E27FC236}">
              <a16:creationId xmlns:a16="http://schemas.microsoft.com/office/drawing/2014/main" id="{34A748C2-D9FA-4832-A175-EC0B5A957C02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59" name="Shape 28">
            <a:extLst>
              <a:ext uri="{FF2B5EF4-FFF2-40B4-BE49-F238E27FC236}">
                <a16:creationId xmlns:a16="http://schemas.microsoft.com/office/drawing/2014/main" id="{E2B019CF-72AD-470E-8880-F9032001E97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60" name="Shape 4">
              <a:extLst>
                <a:ext uri="{FF2B5EF4-FFF2-40B4-BE49-F238E27FC236}">
                  <a16:creationId xmlns:a16="http://schemas.microsoft.com/office/drawing/2014/main" id="{F110450B-AF63-4B39-B151-D9CA5EBB774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61" name="Shape 29">
              <a:extLst>
                <a:ext uri="{FF2B5EF4-FFF2-40B4-BE49-F238E27FC236}">
                  <a16:creationId xmlns:a16="http://schemas.microsoft.com/office/drawing/2014/main" id="{3FFCD4D2-DEE6-47B3-B2F2-09563011B29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62" name="Shape 30">
                <a:extLst>
                  <a:ext uri="{FF2B5EF4-FFF2-40B4-BE49-F238E27FC236}">
                    <a16:creationId xmlns:a16="http://schemas.microsoft.com/office/drawing/2014/main" id="{D1F025FF-1AD7-4F00-A18E-E6910DC390A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63" name="Shape 31">
                <a:extLst>
                  <a:ext uri="{FF2B5EF4-FFF2-40B4-BE49-F238E27FC236}">
                    <a16:creationId xmlns:a16="http://schemas.microsoft.com/office/drawing/2014/main" id="{EF809018-AC6A-4E67-9267-353158F9EC5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64" name="Shape 2">
          <a:extLst>
            <a:ext uri="{FF2B5EF4-FFF2-40B4-BE49-F238E27FC236}">
              <a16:creationId xmlns:a16="http://schemas.microsoft.com/office/drawing/2014/main" id="{47010952-8292-4C6C-BA06-763840BB8048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65" name="Shape 3">
            <a:extLst>
              <a:ext uri="{FF2B5EF4-FFF2-40B4-BE49-F238E27FC236}">
                <a16:creationId xmlns:a16="http://schemas.microsoft.com/office/drawing/2014/main" id="{E7CF3930-56BD-4F23-A306-D63938C76DE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66" name="Shape 4">
              <a:extLst>
                <a:ext uri="{FF2B5EF4-FFF2-40B4-BE49-F238E27FC236}">
                  <a16:creationId xmlns:a16="http://schemas.microsoft.com/office/drawing/2014/main" id="{3518DCB8-59EE-4D62-BD6B-7B4E0EF6E0C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67" name="Shape 5">
              <a:extLst>
                <a:ext uri="{FF2B5EF4-FFF2-40B4-BE49-F238E27FC236}">
                  <a16:creationId xmlns:a16="http://schemas.microsoft.com/office/drawing/2014/main" id="{53EF81EE-F864-4CE6-93F1-928F8BEC5FE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68" name="Shape 6">
                <a:extLst>
                  <a:ext uri="{FF2B5EF4-FFF2-40B4-BE49-F238E27FC236}">
                    <a16:creationId xmlns:a16="http://schemas.microsoft.com/office/drawing/2014/main" id="{C1270699-BF78-49EF-84FD-A88847F8D9D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69" name="Shape 7">
                <a:extLst>
                  <a:ext uri="{FF2B5EF4-FFF2-40B4-BE49-F238E27FC236}">
                    <a16:creationId xmlns:a16="http://schemas.microsoft.com/office/drawing/2014/main" id="{E49FDF27-2ABF-4359-A59B-9C4308EE09D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70" name="Shape 2">
          <a:extLst>
            <a:ext uri="{FF2B5EF4-FFF2-40B4-BE49-F238E27FC236}">
              <a16:creationId xmlns:a16="http://schemas.microsoft.com/office/drawing/2014/main" id="{C7F5CC47-4750-490E-B02A-D92D18BB1937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71" name="Shape 8">
            <a:extLst>
              <a:ext uri="{FF2B5EF4-FFF2-40B4-BE49-F238E27FC236}">
                <a16:creationId xmlns:a16="http://schemas.microsoft.com/office/drawing/2014/main" id="{510AD1AA-C954-4E8F-BEA8-949273A3536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72" name="Shape 4">
              <a:extLst>
                <a:ext uri="{FF2B5EF4-FFF2-40B4-BE49-F238E27FC236}">
                  <a16:creationId xmlns:a16="http://schemas.microsoft.com/office/drawing/2014/main" id="{A62BAC88-639D-486E-9F6A-DDA392AD5D8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73" name="Shape 9">
              <a:extLst>
                <a:ext uri="{FF2B5EF4-FFF2-40B4-BE49-F238E27FC236}">
                  <a16:creationId xmlns:a16="http://schemas.microsoft.com/office/drawing/2014/main" id="{791F67BB-A440-4669-A3A2-26C081AC448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74" name="Shape 10">
                <a:extLst>
                  <a:ext uri="{FF2B5EF4-FFF2-40B4-BE49-F238E27FC236}">
                    <a16:creationId xmlns:a16="http://schemas.microsoft.com/office/drawing/2014/main" id="{409FA040-505D-4DF6-9172-F9727CB2BB4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75" name="Shape 11">
                <a:extLst>
                  <a:ext uri="{FF2B5EF4-FFF2-40B4-BE49-F238E27FC236}">
                    <a16:creationId xmlns:a16="http://schemas.microsoft.com/office/drawing/2014/main" id="{9C21B2B7-E03B-4F2F-9955-026C75C00BA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76" name="Shape 2">
          <a:extLst>
            <a:ext uri="{FF2B5EF4-FFF2-40B4-BE49-F238E27FC236}">
              <a16:creationId xmlns:a16="http://schemas.microsoft.com/office/drawing/2014/main" id="{67F98AEC-D0D2-4C7F-95FC-E299F07BD804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77" name="Shape 12">
            <a:extLst>
              <a:ext uri="{FF2B5EF4-FFF2-40B4-BE49-F238E27FC236}">
                <a16:creationId xmlns:a16="http://schemas.microsoft.com/office/drawing/2014/main" id="{E8435420-412F-474D-8DC7-40EDF9EC3AA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78" name="Shape 4">
              <a:extLst>
                <a:ext uri="{FF2B5EF4-FFF2-40B4-BE49-F238E27FC236}">
                  <a16:creationId xmlns:a16="http://schemas.microsoft.com/office/drawing/2014/main" id="{AFBED0D1-B837-490A-B522-34725B28F25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79" name="Shape 13">
              <a:extLst>
                <a:ext uri="{FF2B5EF4-FFF2-40B4-BE49-F238E27FC236}">
                  <a16:creationId xmlns:a16="http://schemas.microsoft.com/office/drawing/2014/main" id="{82199D03-353B-4F7C-BE5B-7D3BEC4BB93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80" name="Shape 14">
                <a:extLst>
                  <a:ext uri="{FF2B5EF4-FFF2-40B4-BE49-F238E27FC236}">
                    <a16:creationId xmlns:a16="http://schemas.microsoft.com/office/drawing/2014/main" id="{4ABFD649-D6B9-4E44-83FD-85A56EEA0EF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81" name="Shape 15">
                <a:extLst>
                  <a:ext uri="{FF2B5EF4-FFF2-40B4-BE49-F238E27FC236}">
                    <a16:creationId xmlns:a16="http://schemas.microsoft.com/office/drawing/2014/main" id="{7AB0A05D-8074-4E53-A142-E99987BDA56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82" name="Shape 2">
          <a:extLst>
            <a:ext uri="{FF2B5EF4-FFF2-40B4-BE49-F238E27FC236}">
              <a16:creationId xmlns:a16="http://schemas.microsoft.com/office/drawing/2014/main" id="{F5C8266D-3B12-442B-BEB3-0B382EF3CD04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83" name="Shape 16">
            <a:extLst>
              <a:ext uri="{FF2B5EF4-FFF2-40B4-BE49-F238E27FC236}">
                <a16:creationId xmlns:a16="http://schemas.microsoft.com/office/drawing/2014/main" id="{372F1A5A-B8BD-4FF4-8ED8-8B4E3DDE67A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84" name="Shape 4">
              <a:extLst>
                <a:ext uri="{FF2B5EF4-FFF2-40B4-BE49-F238E27FC236}">
                  <a16:creationId xmlns:a16="http://schemas.microsoft.com/office/drawing/2014/main" id="{3AC04E7F-5885-43C2-BEB5-4BCFBAE2024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85" name="Shape 17">
              <a:extLst>
                <a:ext uri="{FF2B5EF4-FFF2-40B4-BE49-F238E27FC236}">
                  <a16:creationId xmlns:a16="http://schemas.microsoft.com/office/drawing/2014/main" id="{445C98B2-6614-454E-8965-E97E4A7C001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86" name="Shape 18">
                <a:extLst>
                  <a:ext uri="{FF2B5EF4-FFF2-40B4-BE49-F238E27FC236}">
                    <a16:creationId xmlns:a16="http://schemas.microsoft.com/office/drawing/2014/main" id="{BFC1C2D7-3800-4AAE-9150-56465C7E846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87" name="Shape 19">
                <a:extLst>
                  <a:ext uri="{FF2B5EF4-FFF2-40B4-BE49-F238E27FC236}">
                    <a16:creationId xmlns:a16="http://schemas.microsoft.com/office/drawing/2014/main" id="{C2363DFC-97E6-4963-A3E7-B871EA67722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88" name="Shape 2">
          <a:extLst>
            <a:ext uri="{FF2B5EF4-FFF2-40B4-BE49-F238E27FC236}">
              <a16:creationId xmlns:a16="http://schemas.microsoft.com/office/drawing/2014/main" id="{CF740C61-E5F2-41C1-90A5-187AA2CC0CE6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89" name="Shape 20">
            <a:extLst>
              <a:ext uri="{FF2B5EF4-FFF2-40B4-BE49-F238E27FC236}">
                <a16:creationId xmlns:a16="http://schemas.microsoft.com/office/drawing/2014/main" id="{8D03DD6D-330E-453B-B0FC-80C4D9315E6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90" name="Shape 4">
              <a:extLst>
                <a:ext uri="{FF2B5EF4-FFF2-40B4-BE49-F238E27FC236}">
                  <a16:creationId xmlns:a16="http://schemas.microsoft.com/office/drawing/2014/main" id="{D673139F-B5E5-424B-87D5-DF115333191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91" name="Shape 21">
              <a:extLst>
                <a:ext uri="{FF2B5EF4-FFF2-40B4-BE49-F238E27FC236}">
                  <a16:creationId xmlns:a16="http://schemas.microsoft.com/office/drawing/2014/main" id="{7BEC54FA-8D8B-49DE-A3FA-DA5B6BADA6A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92" name="Shape 22">
                <a:extLst>
                  <a:ext uri="{FF2B5EF4-FFF2-40B4-BE49-F238E27FC236}">
                    <a16:creationId xmlns:a16="http://schemas.microsoft.com/office/drawing/2014/main" id="{8903E619-ABA8-4361-B8AF-63F90031F56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93" name="Shape 23">
                <a:extLst>
                  <a:ext uri="{FF2B5EF4-FFF2-40B4-BE49-F238E27FC236}">
                    <a16:creationId xmlns:a16="http://schemas.microsoft.com/office/drawing/2014/main" id="{ABD098C4-B782-436F-8CFB-90C9E7C7B66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694" name="Shape 2">
          <a:extLst>
            <a:ext uri="{FF2B5EF4-FFF2-40B4-BE49-F238E27FC236}">
              <a16:creationId xmlns:a16="http://schemas.microsoft.com/office/drawing/2014/main" id="{306E9CA8-936F-4B45-8AFF-A5F7D0CA3169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695" name="Shape 24">
            <a:extLst>
              <a:ext uri="{FF2B5EF4-FFF2-40B4-BE49-F238E27FC236}">
                <a16:creationId xmlns:a16="http://schemas.microsoft.com/office/drawing/2014/main" id="{395372E2-663D-46D0-9425-72E93B08FDC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696" name="Shape 4">
              <a:extLst>
                <a:ext uri="{FF2B5EF4-FFF2-40B4-BE49-F238E27FC236}">
                  <a16:creationId xmlns:a16="http://schemas.microsoft.com/office/drawing/2014/main" id="{B21180D8-23D3-4DA6-90BE-78FD739D391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97" name="Shape 25">
              <a:extLst>
                <a:ext uri="{FF2B5EF4-FFF2-40B4-BE49-F238E27FC236}">
                  <a16:creationId xmlns:a16="http://schemas.microsoft.com/office/drawing/2014/main" id="{E2170234-75A8-47C4-9D39-A87D7A84636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698" name="Shape 26">
                <a:extLst>
                  <a:ext uri="{FF2B5EF4-FFF2-40B4-BE49-F238E27FC236}">
                    <a16:creationId xmlns:a16="http://schemas.microsoft.com/office/drawing/2014/main" id="{85A15B76-7BF2-4233-8667-788040EE8F2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99" name="Shape 27">
                <a:extLst>
                  <a:ext uri="{FF2B5EF4-FFF2-40B4-BE49-F238E27FC236}">
                    <a16:creationId xmlns:a16="http://schemas.microsoft.com/office/drawing/2014/main" id="{AB26A02D-538D-43CA-B470-66FCFF6E34C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160</xdr:row>
      <xdr:rowOff>0</xdr:rowOff>
    </xdr:from>
    <xdr:ext cx="28575" cy="0"/>
    <xdr:grpSp>
      <xdr:nvGrpSpPr>
        <xdr:cNvPr id="4700" name="Shape 2">
          <a:extLst>
            <a:ext uri="{FF2B5EF4-FFF2-40B4-BE49-F238E27FC236}">
              <a16:creationId xmlns:a16="http://schemas.microsoft.com/office/drawing/2014/main" id="{24E0585F-E69D-4FE6-8290-7B9B05F83F2B}"/>
            </a:ext>
          </a:extLst>
        </xdr:cNvPr>
        <xdr:cNvGrpSpPr/>
      </xdr:nvGrpSpPr>
      <xdr:grpSpPr>
        <a:xfrm>
          <a:off x="847725" y="37157025"/>
          <a:ext cx="28575" cy="0"/>
          <a:chOff x="5331713" y="3780000"/>
          <a:chExt cx="28575" cy="0"/>
        </a:xfrm>
      </xdr:grpSpPr>
      <xdr:grpSp>
        <xdr:nvGrpSpPr>
          <xdr:cNvPr id="4701" name="Shape 28">
            <a:extLst>
              <a:ext uri="{FF2B5EF4-FFF2-40B4-BE49-F238E27FC236}">
                <a16:creationId xmlns:a16="http://schemas.microsoft.com/office/drawing/2014/main" id="{8C4AC40A-14A8-4EA9-A828-CDCE66E9FE4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02" name="Shape 4">
              <a:extLst>
                <a:ext uri="{FF2B5EF4-FFF2-40B4-BE49-F238E27FC236}">
                  <a16:creationId xmlns:a16="http://schemas.microsoft.com/office/drawing/2014/main" id="{75131464-1656-4AC0-9EB3-5F355AE277A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03" name="Shape 29">
              <a:extLst>
                <a:ext uri="{FF2B5EF4-FFF2-40B4-BE49-F238E27FC236}">
                  <a16:creationId xmlns:a16="http://schemas.microsoft.com/office/drawing/2014/main" id="{82EB850E-60C3-4CB5-AF96-17AA8E3169C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04" name="Shape 30">
                <a:extLst>
                  <a:ext uri="{FF2B5EF4-FFF2-40B4-BE49-F238E27FC236}">
                    <a16:creationId xmlns:a16="http://schemas.microsoft.com/office/drawing/2014/main" id="{BCF0A4E2-E441-48E2-AFAD-EBA9E357C1F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05" name="Shape 31">
                <a:extLst>
                  <a:ext uri="{FF2B5EF4-FFF2-40B4-BE49-F238E27FC236}">
                    <a16:creationId xmlns:a16="http://schemas.microsoft.com/office/drawing/2014/main" id="{F2371C52-3402-4E85-9AD2-4F28AFF74A7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06" name="Shape 2">
          <a:extLst>
            <a:ext uri="{FF2B5EF4-FFF2-40B4-BE49-F238E27FC236}">
              <a16:creationId xmlns:a16="http://schemas.microsoft.com/office/drawing/2014/main" id="{1386D6D5-C969-4F04-9E05-CCDC87250182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07" name="Shape 3">
            <a:extLst>
              <a:ext uri="{FF2B5EF4-FFF2-40B4-BE49-F238E27FC236}">
                <a16:creationId xmlns:a16="http://schemas.microsoft.com/office/drawing/2014/main" id="{BE7CEA25-1806-4D62-A970-D7C718AA12B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08" name="Shape 4">
              <a:extLst>
                <a:ext uri="{FF2B5EF4-FFF2-40B4-BE49-F238E27FC236}">
                  <a16:creationId xmlns:a16="http://schemas.microsoft.com/office/drawing/2014/main" id="{EB002F35-F255-4A67-B7F7-E620C3796E2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09" name="Shape 5">
              <a:extLst>
                <a:ext uri="{FF2B5EF4-FFF2-40B4-BE49-F238E27FC236}">
                  <a16:creationId xmlns:a16="http://schemas.microsoft.com/office/drawing/2014/main" id="{29E7E977-8895-48DA-B9B2-AF9C781447C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10" name="Shape 6">
                <a:extLst>
                  <a:ext uri="{FF2B5EF4-FFF2-40B4-BE49-F238E27FC236}">
                    <a16:creationId xmlns:a16="http://schemas.microsoft.com/office/drawing/2014/main" id="{D5745320-7EC2-4343-9EC3-3CC10D36C4F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11" name="Shape 7">
                <a:extLst>
                  <a:ext uri="{FF2B5EF4-FFF2-40B4-BE49-F238E27FC236}">
                    <a16:creationId xmlns:a16="http://schemas.microsoft.com/office/drawing/2014/main" id="{000DA4BF-24EF-4AA9-8BC6-BDEAA39DEC0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12" name="Shape 2">
          <a:extLst>
            <a:ext uri="{FF2B5EF4-FFF2-40B4-BE49-F238E27FC236}">
              <a16:creationId xmlns:a16="http://schemas.microsoft.com/office/drawing/2014/main" id="{8805B8EA-7738-476D-96CC-9FFFA8C8F30D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13" name="Shape 8">
            <a:extLst>
              <a:ext uri="{FF2B5EF4-FFF2-40B4-BE49-F238E27FC236}">
                <a16:creationId xmlns:a16="http://schemas.microsoft.com/office/drawing/2014/main" id="{CDBD46E0-8BBC-4A47-B113-B157A6808E8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14" name="Shape 4">
              <a:extLst>
                <a:ext uri="{FF2B5EF4-FFF2-40B4-BE49-F238E27FC236}">
                  <a16:creationId xmlns:a16="http://schemas.microsoft.com/office/drawing/2014/main" id="{86D6FEF2-34C5-4DF4-A308-DDA422C5D43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15" name="Shape 9">
              <a:extLst>
                <a:ext uri="{FF2B5EF4-FFF2-40B4-BE49-F238E27FC236}">
                  <a16:creationId xmlns:a16="http://schemas.microsoft.com/office/drawing/2014/main" id="{D3B72821-F1AA-4444-9F8B-E20BEC757BB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16" name="Shape 10">
                <a:extLst>
                  <a:ext uri="{FF2B5EF4-FFF2-40B4-BE49-F238E27FC236}">
                    <a16:creationId xmlns:a16="http://schemas.microsoft.com/office/drawing/2014/main" id="{08840966-3055-46F2-88A7-848DE87AE8A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17" name="Shape 11">
                <a:extLst>
                  <a:ext uri="{FF2B5EF4-FFF2-40B4-BE49-F238E27FC236}">
                    <a16:creationId xmlns:a16="http://schemas.microsoft.com/office/drawing/2014/main" id="{59E1BF2C-FD67-470B-9279-13D14031EF3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18" name="Shape 2">
          <a:extLst>
            <a:ext uri="{FF2B5EF4-FFF2-40B4-BE49-F238E27FC236}">
              <a16:creationId xmlns:a16="http://schemas.microsoft.com/office/drawing/2014/main" id="{2665346F-4624-41DD-8B70-9F2522FA225F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19" name="Shape 12">
            <a:extLst>
              <a:ext uri="{FF2B5EF4-FFF2-40B4-BE49-F238E27FC236}">
                <a16:creationId xmlns:a16="http://schemas.microsoft.com/office/drawing/2014/main" id="{B7B06971-55C7-438B-9293-9720CE36936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20" name="Shape 4">
              <a:extLst>
                <a:ext uri="{FF2B5EF4-FFF2-40B4-BE49-F238E27FC236}">
                  <a16:creationId xmlns:a16="http://schemas.microsoft.com/office/drawing/2014/main" id="{E0331A13-5D4A-4D84-AA00-DA4CDE95D22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21" name="Shape 13">
              <a:extLst>
                <a:ext uri="{FF2B5EF4-FFF2-40B4-BE49-F238E27FC236}">
                  <a16:creationId xmlns:a16="http://schemas.microsoft.com/office/drawing/2014/main" id="{D2D703BA-478D-4208-A16C-D4CFE960AB7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22" name="Shape 14">
                <a:extLst>
                  <a:ext uri="{FF2B5EF4-FFF2-40B4-BE49-F238E27FC236}">
                    <a16:creationId xmlns:a16="http://schemas.microsoft.com/office/drawing/2014/main" id="{D173CC1B-DADD-444C-AFEC-58699E9A1BD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23" name="Shape 15">
                <a:extLst>
                  <a:ext uri="{FF2B5EF4-FFF2-40B4-BE49-F238E27FC236}">
                    <a16:creationId xmlns:a16="http://schemas.microsoft.com/office/drawing/2014/main" id="{AA537156-B19F-4302-A2BC-64256764800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24" name="Shape 2">
          <a:extLst>
            <a:ext uri="{FF2B5EF4-FFF2-40B4-BE49-F238E27FC236}">
              <a16:creationId xmlns:a16="http://schemas.microsoft.com/office/drawing/2014/main" id="{77310199-2018-4C8E-9026-C6F7C5E0B69F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25" name="Shape 16">
            <a:extLst>
              <a:ext uri="{FF2B5EF4-FFF2-40B4-BE49-F238E27FC236}">
                <a16:creationId xmlns:a16="http://schemas.microsoft.com/office/drawing/2014/main" id="{38653A1A-3F39-413D-A2F2-FB9890BD433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26" name="Shape 4">
              <a:extLst>
                <a:ext uri="{FF2B5EF4-FFF2-40B4-BE49-F238E27FC236}">
                  <a16:creationId xmlns:a16="http://schemas.microsoft.com/office/drawing/2014/main" id="{67C3AC72-D7C5-46E3-B3FE-51704F1CF6E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27" name="Shape 17">
              <a:extLst>
                <a:ext uri="{FF2B5EF4-FFF2-40B4-BE49-F238E27FC236}">
                  <a16:creationId xmlns:a16="http://schemas.microsoft.com/office/drawing/2014/main" id="{7D03D2FD-25E8-4E03-8F72-F0598D813AC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28" name="Shape 18">
                <a:extLst>
                  <a:ext uri="{FF2B5EF4-FFF2-40B4-BE49-F238E27FC236}">
                    <a16:creationId xmlns:a16="http://schemas.microsoft.com/office/drawing/2014/main" id="{DED4A897-8EFC-4DFB-9A2D-098B8BCDA05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29" name="Shape 19">
                <a:extLst>
                  <a:ext uri="{FF2B5EF4-FFF2-40B4-BE49-F238E27FC236}">
                    <a16:creationId xmlns:a16="http://schemas.microsoft.com/office/drawing/2014/main" id="{A7B9D06E-0C08-4A4E-9A01-973801AF4DE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30" name="Shape 2">
          <a:extLst>
            <a:ext uri="{FF2B5EF4-FFF2-40B4-BE49-F238E27FC236}">
              <a16:creationId xmlns:a16="http://schemas.microsoft.com/office/drawing/2014/main" id="{8017098A-C917-4AB2-985F-49096A8D7005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31" name="Shape 20">
            <a:extLst>
              <a:ext uri="{FF2B5EF4-FFF2-40B4-BE49-F238E27FC236}">
                <a16:creationId xmlns:a16="http://schemas.microsoft.com/office/drawing/2014/main" id="{27EF4DEC-7FD9-4746-A1D2-E499CBA637B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32" name="Shape 4">
              <a:extLst>
                <a:ext uri="{FF2B5EF4-FFF2-40B4-BE49-F238E27FC236}">
                  <a16:creationId xmlns:a16="http://schemas.microsoft.com/office/drawing/2014/main" id="{A2A6F356-4167-4745-A5BF-E6975A34E83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33" name="Shape 21">
              <a:extLst>
                <a:ext uri="{FF2B5EF4-FFF2-40B4-BE49-F238E27FC236}">
                  <a16:creationId xmlns:a16="http://schemas.microsoft.com/office/drawing/2014/main" id="{1497E70D-2616-4C17-90C8-978427769F0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34" name="Shape 22">
                <a:extLst>
                  <a:ext uri="{FF2B5EF4-FFF2-40B4-BE49-F238E27FC236}">
                    <a16:creationId xmlns:a16="http://schemas.microsoft.com/office/drawing/2014/main" id="{39116CE5-D473-4A6E-AAA8-0922EA587E3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35" name="Shape 23">
                <a:extLst>
                  <a:ext uri="{FF2B5EF4-FFF2-40B4-BE49-F238E27FC236}">
                    <a16:creationId xmlns:a16="http://schemas.microsoft.com/office/drawing/2014/main" id="{53901E31-307B-4B00-93EF-8382130360D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36" name="Shape 2">
          <a:extLst>
            <a:ext uri="{FF2B5EF4-FFF2-40B4-BE49-F238E27FC236}">
              <a16:creationId xmlns:a16="http://schemas.microsoft.com/office/drawing/2014/main" id="{4CA2B39D-615F-48CB-A22B-F22D0337AB52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37" name="Shape 24">
            <a:extLst>
              <a:ext uri="{FF2B5EF4-FFF2-40B4-BE49-F238E27FC236}">
                <a16:creationId xmlns:a16="http://schemas.microsoft.com/office/drawing/2014/main" id="{9C822911-BE46-400E-AE2A-7E1461B1221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38" name="Shape 4">
              <a:extLst>
                <a:ext uri="{FF2B5EF4-FFF2-40B4-BE49-F238E27FC236}">
                  <a16:creationId xmlns:a16="http://schemas.microsoft.com/office/drawing/2014/main" id="{3FF40D3F-37D5-458C-B262-732CD22458C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39" name="Shape 25">
              <a:extLst>
                <a:ext uri="{FF2B5EF4-FFF2-40B4-BE49-F238E27FC236}">
                  <a16:creationId xmlns:a16="http://schemas.microsoft.com/office/drawing/2014/main" id="{1F313450-9387-4421-935E-1CE849C033C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40" name="Shape 26">
                <a:extLst>
                  <a:ext uri="{FF2B5EF4-FFF2-40B4-BE49-F238E27FC236}">
                    <a16:creationId xmlns:a16="http://schemas.microsoft.com/office/drawing/2014/main" id="{0951F9D9-0ACD-43EB-8D63-1E87AF58535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41" name="Shape 27">
                <a:extLst>
                  <a:ext uri="{FF2B5EF4-FFF2-40B4-BE49-F238E27FC236}">
                    <a16:creationId xmlns:a16="http://schemas.microsoft.com/office/drawing/2014/main" id="{F20227CD-26F0-4451-A91A-9B06091ADCE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42" name="Shape 2">
          <a:extLst>
            <a:ext uri="{FF2B5EF4-FFF2-40B4-BE49-F238E27FC236}">
              <a16:creationId xmlns:a16="http://schemas.microsoft.com/office/drawing/2014/main" id="{86DF673E-2395-4ED9-B5D1-01CDC1FB7C13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43" name="Shape 28">
            <a:extLst>
              <a:ext uri="{FF2B5EF4-FFF2-40B4-BE49-F238E27FC236}">
                <a16:creationId xmlns:a16="http://schemas.microsoft.com/office/drawing/2014/main" id="{1DBDB464-9FBD-4E9C-9139-E7DC8AECB92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44" name="Shape 4">
              <a:extLst>
                <a:ext uri="{FF2B5EF4-FFF2-40B4-BE49-F238E27FC236}">
                  <a16:creationId xmlns:a16="http://schemas.microsoft.com/office/drawing/2014/main" id="{614E5253-19CB-48F2-9AE0-40F902A1EE3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45" name="Shape 29">
              <a:extLst>
                <a:ext uri="{FF2B5EF4-FFF2-40B4-BE49-F238E27FC236}">
                  <a16:creationId xmlns:a16="http://schemas.microsoft.com/office/drawing/2014/main" id="{BDB083A8-BBFA-4EA1-9D9E-FE9E3612854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46" name="Shape 30">
                <a:extLst>
                  <a:ext uri="{FF2B5EF4-FFF2-40B4-BE49-F238E27FC236}">
                    <a16:creationId xmlns:a16="http://schemas.microsoft.com/office/drawing/2014/main" id="{6182350B-F8EA-49D3-9165-C4EC6442E5F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47" name="Shape 31">
                <a:extLst>
                  <a:ext uri="{FF2B5EF4-FFF2-40B4-BE49-F238E27FC236}">
                    <a16:creationId xmlns:a16="http://schemas.microsoft.com/office/drawing/2014/main" id="{BFEF269E-EAAC-4526-AD64-B13C2F0756E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48" name="Shape 2">
          <a:extLst>
            <a:ext uri="{FF2B5EF4-FFF2-40B4-BE49-F238E27FC236}">
              <a16:creationId xmlns:a16="http://schemas.microsoft.com/office/drawing/2014/main" id="{8E65AEF0-1746-496F-AF52-CE8A86B1DF8F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49" name="Shape 3">
            <a:extLst>
              <a:ext uri="{FF2B5EF4-FFF2-40B4-BE49-F238E27FC236}">
                <a16:creationId xmlns:a16="http://schemas.microsoft.com/office/drawing/2014/main" id="{00BACB7F-5355-4BE0-B742-22BFB3E8264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50" name="Shape 4">
              <a:extLst>
                <a:ext uri="{FF2B5EF4-FFF2-40B4-BE49-F238E27FC236}">
                  <a16:creationId xmlns:a16="http://schemas.microsoft.com/office/drawing/2014/main" id="{2C3E3D95-41D0-47D9-AEA1-ECBB2503A5D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51" name="Shape 5">
              <a:extLst>
                <a:ext uri="{FF2B5EF4-FFF2-40B4-BE49-F238E27FC236}">
                  <a16:creationId xmlns:a16="http://schemas.microsoft.com/office/drawing/2014/main" id="{C4573A96-859C-441A-BBE5-92DD1FC54D7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52" name="Shape 6">
                <a:extLst>
                  <a:ext uri="{FF2B5EF4-FFF2-40B4-BE49-F238E27FC236}">
                    <a16:creationId xmlns:a16="http://schemas.microsoft.com/office/drawing/2014/main" id="{E378E320-47FA-4B94-BFF5-71C7189D45E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53" name="Shape 7">
                <a:extLst>
                  <a:ext uri="{FF2B5EF4-FFF2-40B4-BE49-F238E27FC236}">
                    <a16:creationId xmlns:a16="http://schemas.microsoft.com/office/drawing/2014/main" id="{642088EF-048C-4A33-86D9-A910C9CBBE5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54" name="Shape 2">
          <a:extLst>
            <a:ext uri="{FF2B5EF4-FFF2-40B4-BE49-F238E27FC236}">
              <a16:creationId xmlns:a16="http://schemas.microsoft.com/office/drawing/2014/main" id="{BF91982A-D648-4E01-B073-67EF37EA37D5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55" name="Shape 8">
            <a:extLst>
              <a:ext uri="{FF2B5EF4-FFF2-40B4-BE49-F238E27FC236}">
                <a16:creationId xmlns:a16="http://schemas.microsoft.com/office/drawing/2014/main" id="{B934008C-B78B-4EFC-B8E7-3EF7FE5C04F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56" name="Shape 4">
              <a:extLst>
                <a:ext uri="{FF2B5EF4-FFF2-40B4-BE49-F238E27FC236}">
                  <a16:creationId xmlns:a16="http://schemas.microsoft.com/office/drawing/2014/main" id="{5DC71439-23F0-4547-B1EE-DAC8F778959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57" name="Shape 9">
              <a:extLst>
                <a:ext uri="{FF2B5EF4-FFF2-40B4-BE49-F238E27FC236}">
                  <a16:creationId xmlns:a16="http://schemas.microsoft.com/office/drawing/2014/main" id="{83FDB9CC-1B76-4A5C-A8BC-999E2A5B79C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58" name="Shape 10">
                <a:extLst>
                  <a:ext uri="{FF2B5EF4-FFF2-40B4-BE49-F238E27FC236}">
                    <a16:creationId xmlns:a16="http://schemas.microsoft.com/office/drawing/2014/main" id="{FDED645B-4CD2-4D9B-B748-9B238F0FC2F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59" name="Shape 11">
                <a:extLst>
                  <a:ext uri="{FF2B5EF4-FFF2-40B4-BE49-F238E27FC236}">
                    <a16:creationId xmlns:a16="http://schemas.microsoft.com/office/drawing/2014/main" id="{2D50394E-A086-48C5-817E-9FFD4A81EFA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60" name="Shape 2">
          <a:extLst>
            <a:ext uri="{FF2B5EF4-FFF2-40B4-BE49-F238E27FC236}">
              <a16:creationId xmlns:a16="http://schemas.microsoft.com/office/drawing/2014/main" id="{66FCE815-9303-40FF-91AE-D0EF52217CE8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61" name="Shape 12">
            <a:extLst>
              <a:ext uri="{FF2B5EF4-FFF2-40B4-BE49-F238E27FC236}">
                <a16:creationId xmlns:a16="http://schemas.microsoft.com/office/drawing/2014/main" id="{10D4E3BB-BBBD-4C7F-A931-6EEAD661E1B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62" name="Shape 4">
              <a:extLst>
                <a:ext uri="{FF2B5EF4-FFF2-40B4-BE49-F238E27FC236}">
                  <a16:creationId xmlns:a16="http://schemas.microsoft.com/office/drawing/2014/main" id="{3C13831C-DEEC-45BC-9727-E238E0E6B1D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63" name="Shape 13">
              <a:extLst>
                <a:ext uri="{FF2B5EF4-FFF2-40B4-BE49-F238E27FC236}">
                  <a16:creationId xmlns:a16="http://schemas.microsoft.com/office/drawing/2014/main" id="{0A6C5E26-1726-4EA8-AE79-26A6013C702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64" name="Shape 14">
                <a:extLst>
                  <a:ext uri="{FF2B5EF4-FFF2-40B4-BE49-F238E27FC236}">
                    <a16:creationId xmlns:a16="http://schemas.microsoft.com/office/drawing/2014/main" id="{0B4D25C9-5DC4-4E0B-9A4D-EA3CB7777A3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65" name="Shape 15">
                <a:extLst>
                  <a:ext uri="{FF2B5EF4-FFF2-40B4-BE49-F238E27FC236}">
                    <a16:creationId xmlns:a16="http://schemas.microsoft.com/office/drawing/2014/main" id="{F09CBA8D-9CD6-4CCF-8D66-80CD8430501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66" name="Shape 2">
          <a:extLst>
            <a:ext uri="{FF2B5EF4-FFF2-40B4-BE49-F238E27FC236}">
              <a16:creationId xmlns:a16="http://schemas.microsoft.com/office/drawing/2014/main" id="{989935F7-8EBD-4BBF-816B-5E7F9C9D253C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67" name="Shape 16">
            <a:extLst>
              <a:ext uri="{FF2B5EF4-FFF2-40B4-BE49-F238E27FC236}">
                <a16:creationId xmlns:a16="http://schemas.microsoft.com/office/drawing/2014/main" id="{B8632B56-E95B-421F-AA3E-666299BC41D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68" name="Shape 4">
              <a:extLst>
                <a:ext uri="{FF2B5EF4-FFF2-40B4-BE49-F238E27FC236}">
                  <a16:creationId xmlns:a16="http://schemas.microsoft.com/office/drawing/2014/main" id="{DEA480F4-D844-49AB-BA47-452B456C63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69" name="Shape 17">
              <a:extLst>
                <a:ext uri="{FF2B5EF4-FFF2-40B4-BE49-F238E27FC236}">
                  <a16:creationId xmlns:a16="http://schemas.microsoft.com/office/drawing/2014/main" id="{D521E633-1B7F-45C3-A517-20F6DB00201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70" name="Shape 18">
                <a:extLst>
                  <a:ext uri="{FF2B5EF4-FFF2-40B4-BE49-F238E27FC236}">
                    <a16:creationId xmlns:a16="http://schemas.microsoft.com/office/drawing/2014/main" id="{0E112810-83E2-4A6B-A9F3-C7CA1C20F1B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71" name="Shape 19">
                <a:extLst>
                  <a:ext uri="{FF2B5EF4-FFF2-40B4-BE49-F238E27FC236}">
                    <a16:creationId xmlns:a16="http://schemas.microsoft.com/office/drawing/2014/main" id="{4BE28D24-4D2D-4995-9063-B66496B3A4D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72" name="Shape 2">
          <a:extLst>
            <a:ext uri="{FF2B5EF4-FFF2-40B4-BE49-F238E27FC236}">
              <a16:creationId xmlns:a16="http://schemas.microsoft.com/office/drawing/2014/main" id="{D0C71DF7-6D71-4028-A060-923DCCB4AFBF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73" name="Shape 20">
            <a:extLst>
              <a:ext uri="{FF2B5EF4-FFF2-40B4-BE49-F238E27FC236}">
                <a16:creationId xmlns:a16="http://schemas.microsoft.com/office/drawing/2014/main" id="{A5AC7A37-C2C5-4834-9435-377DF02ED68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74" name="Shape 4">
              <a:extLst>
                <a:ext uri="{FF2B5EF4-FFF2-40B4-BE49-F238E27FC236}">
                  <a16:creationId xmlns:a16="http://schemas.microsoft.com/office/drawing/2014/main" id="{515DF7A6-CF36-46FA-A11E-55CA71D3B09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75" name="Shape 21">
              <a:extLst>
                <a:ext uri="{FF2B5EF4-FFF2-40B4-BE49-F238E27FC236}">
                  <a16:creationId xmlns:a16="http://schemas.microsoft.com/office/drawing/2014/main" id="{5B2D9B89-B8F2-403E-8AF0-22F880C7031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76" name="Shape 22">
                <a:extLst>
                  <a:ext uri="{FF2B5EF4-FFF2-40B4-BE49-F238E27FC236}">
                    <a16:creationId xmlns:a16="http://schemas.microsoft.com/office/drawing/2014/main" id="{564D9C31-905E-4BE7-9C7D-2E546680957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77" name="Shape 23">
                <a:extLst>
                  <a:ext uri="{FF2B5EF4-FFF2-40B4-BE49-F238E27FC236}">
                    <a16:creationId xmlns:a16="http://schemas.microsoft.com/office/drawing/2014/main" id="{A11F345F-30C9-4375-98F8-D3DEB8BC723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78" name="Shape 2">
          <a:extLst>
            <a:ext uri="{FF2B5EF4-FFF2-40B4-BE49-F238E27FC236}">
              <a16:creationId xmlns:a16="http://schemas.microsoft.com/office/drawing/2014/main" id="{316A559F-4119-435E-AA9D-962D759E78EF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79" name="Shape 24">
            <a:extLst>
              <a:ext uri="{FF2B5EF4-FFF2-40B4-BE49-F238E27FC236}">
                <a16:creationId xmlns:a16="http://schemas.microsoft.com/office/drawing/2014/main" id="{B0C8F714-7963-48CE-B622-98A106047EC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80" name="Shape 4">
              <a:extLst>
                <a:ext uri="{FF2B5EF4-FFF2-40B4-BE49-F238E27FC236}">
                  <a16:creationId xmlns:a16="http://schemas.microsoft.com/office/drawing/2014/main" id="{E730CBED-F17E-4AEB-B904-85B112008F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81" name="Shape 25">
              <a:extLst>
                <a:ext uri="{FF2B5EF4-FFF2-40B4-BE49-F238E27FC236}">
                  <a16:creationId xmlns:a16="http://schemas.microsoft.com/office/drawing/2014/main" id="{A106622F-AB14-4054-8956-85F23A05442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82" name="Shape 26">
                <a:extLst>
                  <a:ext uri="{FF2B5EF4-FFF2-40B4-BE49-F238E27FC236}">
                    <a16:creationId xmlns:a16="http://schemas.microsoft.com/office/drawing/2014/main" id="{D5B75DA4-1296-4500-9FC4-D99983657FA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83" name="Shape 27">
                <a:extLst>
                  <a:ext uri="{FF2B5EF4-FFF2-40B4-BE49-F238E27FC236}">
                    <a16:creationId xmlns:a16="http://schemas.microsoft.com/office/drawing/2014/main" id="{9D0A4520-1676-418C-889F-D98E54C7738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208</xdr:row>
      <xdr:rowOff>0</xdr:rowOff>
    </xdr:from>
    <xdr:ext cx="28575" cy="0"/>
    <xdr:grpSp>
      <xdr:nvGrpSpPr>
        <xdr:cNvPr id="4784" name="Shape 2">
          <a:extLst>
            <a:ext uri="{FF2B5EF4-FFF2-40B4-BE49-F238E27FC236}">
              <a16:creationId xmlns:a16="http://schemas.microsoft.com/office/drawing/2014/main" id="{4F860C4C-D589-4404-A5C8-B1EF3B99686F}"/>
            </a:ext>
          </a:extLst>
        </xdr:cNvPr>
        <xdr:cNvGrpSpPr/>
      </xdr:nvGrpSpPr>
      <xdr:grpSpPr>
        <a:xfrm>
          <a:off x="847725" y="48129825"/>
          <a:ext cx="28575" cy="0"/>
          <a:chOff x="5331713" y="3780000"/>
          <a:chExt cx="28575" cy="0"/>
        </a:xfrm>
      </xdr:grpSpPr>
      <xdr:grpSp>
        <xdr:nvGrpSpPr>
          <xdr:cNvPr id="4785" name="Shape 28">
            <a:extLst>
              <a:ext uri="{FF2B5EF4-FFF2-40B4-BE49-F238E27FC236}">
                <a16:creationId xmlns:a16="http://schemas.microsoft.com/office/drawing/2014/main" id="{09478B16-4652-49E2-8196-2EC30B874BE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86" name="Shape 4">
              <a:extLst>
                <a:ext uri="{FF2B5EF4-FFF2-40B4-BE49-F238E27FC236}">
                  <a16:creationId xmlns:a16="http://schemas.microsoft.com/office/drawing/2014/main" id="{23825AEC-5987-46FD-9203-8B0878A26B2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87" name="Shape 29">
              <a:extLst>
                <a:ext uri="{FF2B5EF4-FFF2-40B4-BE49-F238E27FC236}">
                  <a16:creationId xmlns:a16="http://schemas.microsoft.com/office/drawing/2014/main" id="{277E5A37-A0B2-4EF8-9E89-61F17DB6841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88" name="Shape 30">
                <a:extLst>
                  <a:ext uri="{FF2B5EF4-FFF2-40B4-BE49-F238E27FC236}">
                    <a16:creationId xmlns:a16="http://schemas.microsoft.com/office/drawing/2014/main" id="{349CF38C-E4AA-436A-AA70-033F50FED48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89" name="Shape 31">
                <a:extLst>
                  <a:ext uri="{FF2B5EF4-FFF2-40B4-BE49-F238E27FC236}">
                    <a16:creationId xmlns:a16="http://schemas.microsoft.com/office/drawing/2014/main" id="{44BC8980-315E-4D62-AFE7-ADCEFC28676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790" name="Shape 2">
          <a:extLst>
            <a:ext uri="{FF2B5EF4-FFF2-40B4-BE49-F238E27FC236}">
              <a16:creationId xmlns:a16="http://schemas.microsoft.com/office/drawing/2014/main" id="{BB07CCA9-C9A4-4DA0-BEA0-091D9815E8F0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791" name="Shape 3">
            <a:extLst>
              <a:ext uri="{FF2B5EF4-FFF2-40B4-BE49-F238E27FC236}">
                <a16:creationId xmlns:a16="http://schemas.microsoft.com/office/drawing/2014/main" id="{1AAE8F32-2EEE-4094-A978-EB5671EA478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92" name="Shape 4">
              <a:extLst>
                <a:ext uri="{FF2B5EF4-FFF2-40B4-BE49-F238E27FC236}">
                  <a16:creationId xmlns:a16="http://schemas.microsoft.com/office/drawing/2014/main" id="{324714FD-74D5-426C-B4B4-02570D6211C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93" name="Shape 5">
              <a:extLst>
                <a:ext uri="{FF2B5EF4-FFF2-40B4-BE49-F238E27FC236}">
                  <a16:creationId xmlns:a16="http://schemas.microsoft.com/office/drawing/2014/main" id="{9D4E5547-FAB3-4779-844B-282F9071F9B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794" name="Shape 6">
                <a:extLst>
                  <a:ext uri="{FF2B5EF4-FFF2-40B4-BE49-F238E27FC236}">
                    <a16:creationId xmlns:a16="http://schemas.microsoft.com/office/drawing/2014/main" id="{AAF43F1C-BE23-4987-BFDF-60D8964E664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95" name="Shape 7">
                <a:extLst>
                  <a:ext uri="{FF2B5EF4-FFF2-40B4-BE49-F238E27FC236}">
                    <a16:creationId xmlns:a16="http://schemas.microsoft.com/office/drawing/2014/main" id="{D79DF301-D0F3-422C-AC7F-F33D98C6712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796" name="Shape 2">
          <a:extLst>
            <a:ext uri="{FF2B5EF4-FFF2-40B4-BE49-F238E27FC236}">
              <a16:creationId xmlns:a16="http://schemas.microsoft.com/office/drawing/2014/main" id="{5E633E1E-0AA5-4E7B-9C4A-E0FA7675DCAB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797" name="Shape 8">
            <a:extLst>
              <a:ext uri="{FF2B5EF4-FFF2-40B4-BE49-F238E27FC236}">
                <a16:creationId xmlns:a16="http://schemas.microsoft.com/office/drawing/2014/main" id="{78808EB8-1DE6-4BA3-87EE-B0A49636010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798" name="Shape 4">
              <a:extLst>
                <a:ext uri="{FF2B5EF4-FFF2-40B4-BE49-F238E27FC236}">
                  <a16:creationId xmlns:a16="http://schemas.microsoft.com/office/drawing/2014/main" id="{9E58021C-4357-4C98-B16A-243A1AEEDF0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99" name="Shape 9">
              <a:extLst>
                <a:ext uri="{FF2B5EF4-FFF2-40B4-BE49-F238E27FC236}">
                  <a16:creationId xmlns:a16="http://schemas.microsoft.com/office/drawing/2014/main" id="{F2723877-CF3E-415A-957D-D2BC9F41BF7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00" name="Shape 10">
                <a:extLst>
                  <a:ext uri="{FF2B5EF4-FFF2-40B4-BE49-F238E27FC236}">
                    <a16:creationId xmlns:a16="http://schemas.microsoft.com/office/drawing/2014/main" id="{9560BC96-5806-4E76-AE86-46739D6CD1C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01" name="Shape 11">
                <a:extLst>
                  <a:ext uri="{FF2B5EF4-FFF2-40B4-BE49-F238E27FC236}">
                    <a16:creationId xmlns:a16="http://schemas.microsoft.com/office/drawing/2014/main" id="{8D4253E2-D950-49BD-A6B9-69DF3C2977B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02" name="Shape 2">
          <a:extLst>
            <a:ext uri="{FF2B5EF4-FFF2-40B4-BE49-F238E27FC236}">
              <a16:creationId xmlns:a16="http://schemas.microsoft.com/office/drawing/2014/main" id="{5F968DDC-E480-435E-B68B-7398C220C191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03" name="Shape 12">
            <a:extLst>
              <a:ext uri="{FF2B5EF4-FFF2-40B4-BE49-F238E27FC236}">
                <a16:creationId xmlns:a16="http://schemas.microsoft.com/office/drawing/2014/main" id="{BCC449F4-94EB-41D8-90A4-07151DC13BD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04" name="Shape 4">
              <a:extLst>
                <a:ext uri="{FF2B5EF4-FFF2-40B4-BE49-F238E27FC236}">
                  <a16:creationId xmlns:a16="http://schemas.microsoft.com/office/drawing/2014/main" id="{BF4B3F23-A1E2-4505-ABAE-79D71E7DE7A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05" name="Shape 13">
              <a:extLst>
                <a:ext uri="{FF2B5EF4-FFF2-40B4-BE49-F238E27FC236}">
                  <a16:creationId xmlns:a16="http://schemas.microsoft.com/office/drawing/2014/main" id="{5F77A810-57E5-4E41-9ECC-83B340097B3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06" name="Shape 14">
                <a:extLst>
                  <a:ext uri="{FF2B5EF4-FFF2-40B4-BE49-F238E27FC236}">
                    <a16:creationId xmlns:a16="http://schemas.microsoft.com/office/drawing/2014/main" id="{C540E2DD-281F-4A98-B025-BCE9B476357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07" name="Shape 15">
                <a:extLst>
                  <a:ext uri="{FF2B5EF4-FFF2-40B4-BE49-F238E27FC236}">
                    <a16:creationId xmlns:a16="http://schemas.microsoft.com/office/drawing/2014/main" id="{BFE51E94-5839-4FF8-83AE-98062565949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08" name="Shape 2">
          <a:extLst>
            <a:ext uri="{FF2B5EF4-FFF2-40B4-BE49-F238E27FC236}">
              <a16:creationId xmlns:a16="http://schemas.microsoft.com/office/drawing/2014/main" id="{0ADE1C3B-7CF1-454F-A8FF-7FCABC573710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09" name="Shape 16">
            <a:extLst>
              <a:ext uri="{FF2B5EF4-FFF2-40B4-BE49-F238E27FC236}">
                <a16:creationId xmlns:a16="http://schemas.microsoft.com/office/drawing/2014/main" id="{60069F42-63C8-4205-A9B9-D778F06D285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10" name="Shape 4">
              <a:extLst>
                <a:ext uri="{FF2B5EF4-FFF2-40B4-BE49-F238E27FC236}">
                  <a16:creationId xmlns:a16="http://schemas.microsoft.com/office/drawing/2014/main" id="{23B88BBC-BC17-4D84-806C-D7450DDF710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11" name="Shape 17">
              <a:extLst>
                <a:ext uri="{FF2B5EF4-FFF2-40B4-BE49-F238E27FC236}">
                  <a16:creationId xmlns:a16="http://schemas.microsoft.com/office/drawing/2014/main" id="{F8FE8C0C-41F3-4602-A6B7-144D8A48DEF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12" name="Shape 18">
                <a:extLst>
                  <a:ext uri="{FF2B5EF4-FFF2-40B4-BE49-F238E27FC236}">
                    <a16:creationId xmlns:a16="http://schemas.microsoft.com/office/drawing/2014/main" id="{6FA650CA-FF67-4D5A-8B8A-4E945A49052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13" name="Shape 19">
                <a:extLst>
                  <a:ext uri="{FF2B5EF4-FFF2-40B4-BE49-F238E27FC236}">
                    <a16:creationId xmlns:a16="http://schemas.microsoft.com/office/drawing/2014/main" id="{AD852FA6-2853-495D-B17B-608D0644D52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14" name="Shape 2">
          <a:extLst>
            <a:ext uri="{FF2B5EF4-FFF2-40B4-BE49-F238E27FC236}">
              <a16:creationId xmlns:a16="http://schemas.microsoft.com/office/drawing/2014/main" id="{1CE7399D-B8AE-4F5C-A99C-FAF01E393E10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15" name="Shape 20">
            <a:extLst>
              <a:ext uri="{FF2B5EF4-FFF2-40B4-BE49-F238E27FC236}">
                <a16:creationId xmlns:a16="http://schemas.microsoft.com/office/drawing/2014/main" id="{F38AC702-5415-4029-BD9E-061CFACDF90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16" name="Shape 4">
              <a:extLst>
                <a:ext uri="{FF2B5EF4-FFF2-40B4-BE49-F238E27FC236}">
                  <a16:creationId xmlns:a16="http://schemas.microsoft.com/office/drawing/2014/main" id="{20412AE6-6C67-41A6-B767-CC326CD17A5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17" name="Shape 21">
              <a:extLst>
                <a:ext uri="{FF2B5EF4-FFF2-40B4-BE49-F238E27FC236}">
                  <a16:creationId xmlns:a16="http://schemas.microsoft.com/office/drawing/2014/main" id="{6DA010DC-92E6-4B2F-BD7C-130E8BD295F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18" name="Shape 22">
                <a:extLst>
                  <a:ext uri="{FF2B5EF4-FFF2-40B4-BE49-F238E27FC236}">
                    <a16:creationId xmlns:a16="http://schemas.microsoft.com/office/drawing/2014/main" id="{4B4749AC-D3CE-4D5E-8B70-D641E9BE373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19" name="Shape 23">
                <a:extLst>
                  <a:ext uri="{FF2B5EF4-FFF2-40B4-BE49-F238E27FC236}">
                    <a16:creationId xmlns:a16="http://schemas.microsoft.com/office/drawing/2014/main" id="{0DD952E2-2F24-48FF-96BF-22E8B6FE319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20" name="Shape 2">
          <a:extLst>
            <a:ext uri="{FF2B5EF4-FFF2-40B4-BE49-F238E27FC236}">
              <a16:creationId xmlns:a16="http://schemas.microsoft.com/office/drawing/2014/main" id="{F5945FE9-884B-4DD7-A679-84EBEA6DEFEA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21" name="Shape 24">
            <a:extLst>
              <a:ext uri="{FF2B5EF4-FFF2-40B4-BE49-F238E27FC236}">
                <a16:creationId xmlns:a16="http://schemas.microsoft.com/office/drawing/2014/main" id="{FD77778D-943A-40A1-B002-555C68F7E06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22" name="Shape 4">
              <a:extLst>
                <a:ext uri="{FF2B5EF4-FFF2-40B4-BE49-F238E27FC236}">
                  <a16:creationId xmlns:a16="http://schemas.microsoft.com/office/drawing/2014/main" id="{1A4033F1-C2C6-41FE-BF4D-9A5C85362F3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23" name="Shape 25">
              <a:extLst>
                <a:ext uri="{FF2B5EF4-FFF2-40B4-BE49-F238E27FC236}">
                  <a16:creationId xmlns:a16="http://schemas.microsoft.com/office/drawing/2014/main" id="{E19728F6-E004-42D2-A719-CC8501A504D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24" name="Shape 26">
                <a:extLst>
                  <a:ext uri="{FF2B5EF4-FFF2-40B4-BE49-F238E27FC236}">
                    <a16:creationId xmlns:a16="http://schemas.microsoft.com/office/drawing/2014/main" id="{C4A301F2-A58F-446F-ACCD-EFA10A00CED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25" name="Shape 27">
                <a:extLst>
                  <a:ext uri="{FF2B5EF4-FFF2-40B4-BE49-F238E27FC236}">
                    <a16:creationId xmlns:a16="http://schemas.microsoft.com/office/drawing/2014/main" id="{F50C58DB-5914-419A-B043-64E1EA92418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26" name="Shape 2">
          <a:extLst>
            <a:ext uri="{FF2B5EF4-FFF2-40B4-BE49-F238E27FC236}">
              <a16:creationId xmlns:a16="http://schemas.microsoft.com/office/drawing/2014/main" id="{A384B26B-08A8-4561-A67E-FBECB923790A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27" name="Shape 28">
            <a:extLst>
              <a:ext uri="{FF2B5EF4-FFF2-40B4-BE49-F238E27FC236}">
                <a16:creationId xmlns:a16="http://schemas.microsoft.com/office/drawing/2014/main" id="{F16C8B0C-BD3A-4E9B-B03E-D43BC399287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28" name="Shape 4">
              <a:extLst>
                <a:ext uri="{FF2B5EF4-FFF2-40B4-BE49-F238E27FC236}">
                  <a16:creationId xmlns:a16="http://schemas.microsoft.com/office/drawing/2014/main" id="{6A70E0D8-2B7F-4903-B1E1-CE888E5BDA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29" name="Shape 29">
              <a:extLst>
                <a:ext uri="{FF2B5EF4-FFF2-40B4-BE49-F238E27FC236}">
                  <a16:creationId xmlns:a16="http://schemas.microsoft.com/office/drawing/2014/main" id="{383F7D1D-379D-4ABF-A289-82D8CF1BAF4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30" name="Shape 30">
                <a:extLst>
                  <a:ext uri="{FF2B5EF4-FFF2-40B4-BE49-F238E27FC236}">
                    <a16:creationId xmlns:a16="http://schemas.microsoft.com/office/drawing/2014/main" id="{CEF87208-0F17-4517-A9B3-C7989A1C846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31" name="Shape 31">
                <a:extLst>
                  <a:ext uri="{FF2B5EF4-FFF2-40B4-BE49-F238E27FC236}">
                    <a16:creationId xmlns:a16="http://schemas.microsoft.com/office/drawing/2014/main" id="{E175A4D8-18E0-4A60-BC1B-2918F21169B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32" name="Shape 2">
          <a:extLst>
            <a:ext uri="{FF2B5EF4-FFF2-40B4-BE49-F238E27FC236}">
              <a16:creationId xmlns:a16="http://schemas.microsoft.com/office/drawing/2014/main" id="{C4FE3160-179A-4F9B-9CC5-EAD309FC90E9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33" name="Shape 3">
            <a:extLst>
              <a:ext uri="{FF2B5EF4-FFF2-40B4-BE49-F238E27FC236}">
                <a16:creationId xmlns:a16="http://schemas.microsoft.com/office/drawing/2014/main" id="{23BF1C3A-72A6-4C77-97DA-3C8C51BC630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34" name="Shape 4">
              <a:extLst>
                <a:ext uri="{FF2B5EF4-FFF2-40B4-BE49-F238E27FC236}">
                  <a16:creationId xmlns:a16="http://schemas.microsoft.com/office/drawing/2014/main" id="{95920708-7E54-4F99-99F5-4C57C52B3DE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35" name="Shape 5">
              <a:extLst>
                <a:ext uri="{FF2B5EF4-FFF2-40B4-BE49-F238E27FC236}">
                  <a16:creationId xmlns:a16="http://schemas.microsoft.com/office/drawing/2014/main" id="{EE9B44A2-B92C-48AD-9953-BE05DE895A3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36" name="Shape 6">
                <a:extLst>
                  <a:ext uri="{FF2B5EF4-FFF2-40B4-BE49-F238E27FC236}">
                    <a16:creationId xmlns:a16="http://schemas.microsoft.com/office/drawing/2014/main" id="{5EDF655F-2597-43CE-A37C-E987053F5FC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37" name="Shape 7">
                <a:extLst>
                  <a:ext uri="{FF2B5EF4-FFF2-40B4-BE49-F238E27FC236}">
                    <a16:creationId xmlns:a16="http://schemas.microsoft.com/office/drawing/2014/main" id="{C4AEC55D-BAB4-45F8-96C1-D934E2028A4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38" name="Shape 2">
          <a:extLst>
            <a:ext uri="{FF2B5EF4-FFF2-40B4-BE49-F238E27FC236}">
              <a16:creationId xmlns:a16="http://schemas.microsoft.com/office/drawing/2014/main" id="{4FA4931E-84D0-45C8-93ED-45B7EC0341A4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39" name="Shape 8">
            <a:extLst>
              <a:ext uri="{FF2B5EF4-FFF2-40B4-BE49-F238E27FC236}">
                <a16:creationId xmlns:a16="http://schemas.microsoft.com/office/drawing/2014/main" id="{1BDB15DD-43F9-44F2-B88D-4C6A0552DC4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40" name="Shape 4">
              <a:extLst>
                <a:ext uri="{FF2B5EF4-FFF2-40B4-BE49-F238E27FC236}">
                  <a16:creationId xmlns:a16="http://schemas.microsoft.com/office/drawing/2014/main" id="{9DF9E0E2-9FCF-47E7-A0EA-A431EE9DFE9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41" name="Shape 9">
              <a:extLst>
                <a:ext uri="{FF2B5EF4-FFF2-40B4-BE49-F238E27FC236}">
                  <a16:creationId xmlns:a16="http://schemas.microsoft.com/office/drawing/2014/main" id="{3EA1DEFA-AB83-4D6E-BB47-491C18BA86D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42" name="Shape 10">
                <a:extLst>
                  <a:ext uri="{FF2B5EF4-FFF2-40B4-BE49-F238E27FC236}">
                    <a16:creationId xmlns:a16="http://schemas.microsoft.com/office/drawing/2014/main" id="{8A092EA7-D3D6-4092-9A50-63A2083382D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43" name="Shape 11">
                <a:extLst>
                  <a:ext uri="{FF2B5EF4-FFF2-40B4-BE49-F238E27FC236}">
                    <a16:creationId xmlns:a16="http://schemas.microsoft.com/office/drawing/2014/main" id="{C72618C1-072E-4930-9DA5-E4254A01BD5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44" name="Shape 2">
          <a:extLst>
            <a:ext uri="{FF2B5EF4-FFF2-40B4-BE49-F238E27FC236}">
              <a16:creationId xmlns:a16="http://schemas.microsoft.com/office/drawing/2014/main" id="{3A469E20-7619-49D8-8877-AAF716614559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45" name="Shape 12">
            <a:extLst>
              <a:ext uri="{FF2B5EF4-FFF2-40B4-BE49-F238E27FC236}">
                <a16:creationId xmlns:a16="http://schemas.microsoft.com/office/drawing/2014/main" id="{D563F5CC-519C-40F3-AD13-E301EACB531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46" name="Shape 4">
              <a:extLst>
                <a:ext uri="{FF2B5EF4-FFF2-40B4-BE49-F238E27FC236}">
                  <a16:creationId xmlns:a16="http://schemas.microsoft.com/office/drawing/2014/main" id="{E8A4DB6D-2063-4A6F-B575-E3AD3720161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47" name="Shape 13">
              <a:extLst>
                <a:ext uri="{FF2B5EF4-FFF2-40B4-BE49-F238E27FC236}">
                  <a16:creationId xmlns:a16="http://schemas.microsoft.com/office/drawing/2014/main" id="{75627C7E-E19C-4597-A8AC-5A5B1E038B0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48" name="Shape 14">
                <a:extLst>
                  <a:ext uri="{FF2B5EF4-FFF2-40B4-BE49-F238E27FC236}">
                    <a16:creationId xmlns:a16="http://schemas.microsoft.com/office/drawing/2014/main" id="{9E347C8D-8D01-4B0E-B436-586B7CB4F22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49" name="Shape 15">
                <a:extLst>
                  <a:ext uri="{FF2B5EF4-FFF2-40B4-BE49-F238E27FC236}">
                    <a16:creationId xmlns:a16="http://schemas.microsoft.com/office/drawing/2014/main" id="{E11662E4-0CA6-4615-9EBD-F65FD937ACC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50" name="Shape 2">
          <a:extLst>
            <a:ext uri="{FF2B5EF4-FFF2-40B4-BE49-F238E27FC236}">
              <a16:creationId xmlns:a16="http://schemas.microsoft.com/office/drawing/2014/main" id="{F9414F5B-1CFA-4768-8DE7-5E1AA168845E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51" name="Shape 16">
            <a:extLst>
              <a:ext uri="{FF2B5EF4-FFF2-40B4-BE49-F238E27FC236}">
                <a16:creationId xmlns:a16="http://schemas.microsoft.com/office/drawing/2014/main" id="{A70AFFE0-7548-4DF9-AA39-733B142ECF1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52" name="Shape 4">
              <a:extLst>
                <a:ext uri="{FF2B5EF4-FFF2-40B4-BE49-F238E27FC236}">
                  <a16:creationId xmlns:a16="http://schemas.microsoft.com/office/drawing/2014/main" id="{87E926B1-1058-498D-9186-E1FAED941BA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53" name="Shape 17">
              <a:extLst>
                <a:ext uri="{FF2B5EF4-FFF2-40B4-BE49-F238E27FC236}">
                  <a16:creationId xmlns:a16="http://schemas.microsoft.com/office/drawing/2014/main" id="{EFA561FE-95FE-4106-9C68-9C8BC43F461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54" name="Shape 18">
                <a:extLst>
                  <a:ext uri="{FF2B5EF4-FFF2-40B4-BE49-F238E27FC236}">
                    <a16:creationId xmlns:a16="http://schemas.microsoft.com/office/drawing/2014/main" id="{7F4C49F9-4E2F-4AD3-8DE9-EE4AFD7D47E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55" name="Shape 19">
                <a:extLst>
                  <a:ext uri="{FF2B5EF4-FFF2-40B4-BE49-F238E27FC236}">
                    <a16:creationId xmlns:a16="http://schemas.microsoft.com/office/drawing/2014/main" id="{8EE736C5-8827-4514-9F06-9FFC41FFAA4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56" name="Shape 2">
          <a:extLst>
            <a:ext uri="{FF2B5EF4-FFF2-40B4-BE49-F238E27FC236}">
              <a16:creationId xmlns:a16="http://schemas.microsoft.com/office/drawing/2014/main" id="{EA3F3078-DCFB-4844-9689-97FB76DF0562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57" name="Shape 20">
            <a:extLst>
              <a:ext uri="{FF2B5EF4-FFF2-40B4-BE49-F238E27FC236}">
                <a16:creationId xmlns:a16="http://schemas.microsoft.com/office/drawing/2014/main" id="{C2F767B6-0EF1-4E80-8F94-200B73EC356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58" name="Shape 4">
              <a:extLst>
                <a:ext uri="{FF2B5EF4-FFF2-40B4-BE49-F238E27FC236}">
                  <a16:creationId xmlns:a16="http://schemas.microsoft.com/office/drawing/2014/main" id="{33931962-364D-4E90-9E95-B7213AE5185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59" name="Shape 21">
              <a:extLst>
                <a:ext uri="{FF2B5EF4-FFF2-40B4-BE49-F238E27FC236}">
                  <a16:creationId xmlns:a16="http://schemas.microsoft.com/office/drawing/2014/main" id="{AD727116-CFDF-4A4C-AAB6-E1A99D657A3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60" name="Shape 22">
                <a:extLst>
                  <a:ext uri="{FF2B5EF4-FFF2-40B4-BE49-F238E27FC236}">
                    <a16:creationId xmlns:a16="http://schemas.microsoft.com/office/drawing/2014/main" id="{E9D534EA-6748-44F0-8877-5E3EEF1DCEF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61" name="Shape 23">
                <a:extLst>
                  <a:ext uri="{FF2B5EF4-FFF2-40B4-BE49-F238E27FC236}">
                    <a16:creationId xmlns:a16="http://schemas.microsoft.com/office/drawing/2014/main" id="{E76EB75D-8DA8-4327-884B-0BC624D0C22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62" name="Shape 2">
          <a:extLst>
            <a:ext uri="{FF2B5EF4-FFF2-40B4-BE49-F238E27FC236}">
              <a16:creationId xmlns:a16="http://schemas.microsoft.com/office/drawing/2014/main" id="{EA583BA0-A514-46C1-AC17-21EF17772DA6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63" name="Shape 24">
            <a:extLst>
              <a:ext uri="{FF2B5EF4-FFF2-40B4-BE49-F238E27FC236}">
                <a16:creationId xmlns:a16="http://schemas.microsoft.com/office/drawing/2014/main" id="{A5E18692-DF75-4E4A-A539-75E8AD97675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64" name="Shape 4">
              <a:extLst>
                <a:ext uri="{FF2B5EF4-FFF2-40B4-BE49-F238E27FC236}">
                  <a16:creationId xmlns:a16="http://schemas.microsoft.com/office/drawing/2014/main" id="{5568F1CA-7433-4DD4-9A48-F7747E8DFD4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65" name="Shape 25">
              <a:extLst>
                <a:ext uri="{FF2B5EF4-FFF2-40B4-BE49-F238E27FC236}">
                  <a16:creationId xmlns:a16="http://schemas.microsoft.com/office/drawing/2014/main" id="{A5223088-5C95-490F-B2DA-34923C33D60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66" name="Shape 26">
                <a:extLst>
                  <a:ext uri="{FF2B5EF4-FFF2-40B4-BE49-F238E27FC236}">
                    <a16:creationId xmlns:a16="http://schemas.microsoft.com/office/drawing/2014/main" id="{D99B6BE2-12C9-4780-BA49-1B28A19C354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67" name="Shape 27">
                <a:extLst>
                  <a:ext uri="{FF2B5EF4-FFF2-40B4-BE49-F238E27FC236}">
                    <a16:creationId xmlns:a16="http://schemas.microsoft.com/office/drawing/2014/main" id="{7BEF50FA-9EB0-4826-BCDE-D4137B6E81D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234</xdr:row>
      <xdr:rowOff>0</xdr:rowOff>
    </xdr:from>
    <xdr:ext cx="28575" cy="0"/>
    <xdr:grpSp>
      <xdr:nvGrpSpPr>
        <xdr:cNvPr id="4868" name="Shape 2">
          <a:extLst>
            <a:ext uri="{FF2B5EF4-FFF2-40B4-BE49-F238E27FC236}">
              <a16:creationId xmlns:a16="http://schemas.microsoft.com/office/drawing/2014/main" id="{A594BF5A-8B8B-4575-AF60-E8FA10EDB119}"/>
            </a:ext>
          </a:extLst>
        </xdr:cNvPr>
        <xdr:cNvGrpSpPr/>
      </xdr:nvGrpSpPr>
      <xdr:grpSpPr>
        <a:xfrm>
          <a:off x="847725" y="54073425"/>
          <a:ext cx="28575" cy="0"/>
          <a:chOff x="5331713" y="3780000"/>
          <a:chExt cx="28575" cy="0"/>
        </a:xfrm>
      </xdr:grpSpPr>
      <xdr:grpSp>
        <xdr:nvGrpSpPr>
          <xdr:cNvPr id="4869" name="Shape 28">
            <a:extLst>
              <a:ext uri="{FF2B5EF4-FFF2-40B4-BE49-F238E27FC236}">
                <a16:creationId xmlns:a16="http://schemas.microsoft.com/office/drawing/2014/main" id="{5F206F83-920E-49B8-86FE-572EBB1DDAD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70" name="Shape 4">
              <a:extLst>
                <a:ext uri="{FF2B5EF4-FFF2-40B4-BE49-F238E27FC236}">
                  <a16:creationId xmlns:a16="http://schemas.microsoft.com/office/drawing/2014/main" id="{9E58457D-28D9-44BE-960F-487775CB80B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71" name="Shape 29">
              <a:extLst>
                <a:ext uri="{FF2B5EF4-FFF2-40B4-BE49-F238E27FC236}">
                  <a16:creationId xmlns:a16="http://schemas.microsoft.com/office/drawing/2014/main" id="{0752D20B-0FC8-4C4D-BCAA-AB19F866362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72" name="Shape 30">
                <a:extLst>
                  <a:ext uri="{FF2B5EF4-FFF2-40B4-BE49-F238E27FC236}">
                    <a16:creationId xmlns:a16="http://schemas.microsoft.com/office/drawing/2014/main" id="{0CB6898D-D2C3-4F91-9D39-EFC308DBFE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73" name="Shape 31">
                <a:extLst>
                  <a:ext uri="{FF2B5EF4-FFF2-40B4-BE49-F238E27FC236}">
                    <a16:creationId xmlns:a16="http://schemas.microsoft.com/office/drawing/2014/main" id="{F4B29307-3DD3-448D-B659-140A65566D0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874" name="Shape 2">
          <a:extLst>
            <a:ext uri="{FF2B5EF4-FFF2-40B4-BE49-F238E27FC236}">
              <a16:creationId xmlns:a16="http://schemas.microsoft.com/office/drawing/2014/main" id="{40D26AE3-889F-4A2A-AEEF-A909DD7AA3D1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875" name="Shape 3">
            <a:extLst>
              <a:ext uri="{FF2B5EF4-FFF2-40B4-BE49-F238E27FC236}">
                <a16:creationId xmlns:a16="http://schemas.microsoft.com/office/drawing/2014/main" id="{D0DC8FB7-1358-4411-9637-0D6C1E0F49C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76" name="Shape 4">
              <a:extLst>
                <a:ext uri="{FF2B5EF4-FFF2-40B4-BE49-F238E27FC236}">
                  <a16:creationId xmlns:a16="http://schemas.microsoft.com/office/drawing/2014/main" id="{6D455B15-BF82-46AD-B9DE-AA34985496F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77" name="Shape 5">
              <a:extLst>
                <a:ext uri="{FF2B5EF4-FFF2-40B4-BE49-F238E27FC236}">
                  <a16:creationId xmlns:a16="http://schemas.microsoft.com/office/drawing/2014/main" id="{5130A697-CC58-4160-9A12-C6ECAB9E238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78" name="Shape 6">
                <a:extLst>
                  <a:ext uri="{FF2B5EF4-FFF2-40B4-BE49-F238E27FC236}">
                    <a16:creationId xmlns:a16="http://schemas.microsoft.com/office/drawing/2014/main" id="{3F4C4BCD-8B29-4F2E-BA32-5C6E054F42C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79" name="Shape 7">
                <a:extLst>
                  <a:ext uri="{FF2B5EF4-FFF2-40B4-BE49-F238E27FC236}">
                    <a16:creationId xmlns:a16="http://schemas.microsoft.com/office/drawing/2014/main" id="{5B19F032-8F4E-4BBD-A6C0-05C3BDED33C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880" name="Shape 2">
          <a:extLst>
            <a:ext uri="{FF2B5EF4-FFF2-40B4-BE49-F238E27FC236}">
              <a16:creationId xmlns:a16="http://schemas.microsoft.com/office/drawing/2014/main" id="{0311098B-765C-4330-9FF7-6DA03F4116CA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881" name="Shape 8">
            <a:extLst>
              <a:ext uri="{FF2B5EF4-FFF2-40B4-BE49-F238E27FC236}">
                <a16:creationId xmlns:a16="http://schemas.microsoft.com/office/drawing/2014/main" id="{20EA2ECF-878C-406B-B507-34E42C36274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82" name="Shape 4">
              <a:extLst>
                <a:ext uri="{FF2B5EF4-FFF2-40B4-BE49-F238E27FC236}">
                  <a16:creationId xmlns:a16="http://schemas.microsoft.com/office/drawing/2014/main" id="{575BBD35-170E-4078-BECA-BC3CE64F65F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83" name="Shape 9">
              <a:extLst>
                <a:ext uri="{FF2B5EF4-FFF2-40B4-BE49-F238E27FC236}">
                  <a16:creationId xmlns:a16="http://schemas.microsoft.com/office/drawing/2014/main" id="{D2CDF434-D725-4640-AB70-B46B0CCB986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84" name="Shape 10">
                <a:extLst>
                  <a:ext uri="{FF2B5EF4-FFF2-40B4-BE49-F238E27FC236}">
                    <a16:creationId xmlns:a16="http://schemas.microsoft.com/office/drawing/2014/main" id="{F90E10FA-F6C0-4A79-BC21-F3FEED925C6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85" name="Shape 11">
                <a:extLst>
                  <a:ext uri="{FF2B5EF4-FFF2-40B4-BE49-F238E27FC236}">
                    <a16:creationId xmlns:a16="http://schemas.microsoft.com/office/drawing/2014/main" id="{41D2388E-9051-4C14-A4ED-E3D7F822AA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886" name="Shape 2">
          <a:extLst>
            <a:ext uri="{FF2B5EF4-FFF2-40B4-BE49-F238E27FC236}">
              <a16:creationId xmlns:a16="http://schemas.microsoft.com/office/drawing/2014/main" id="{D9D6061E-54DF-4B47-AE00-A9807C244490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887" name="Shape 12">
            <a:extLst>
              <a:ext uri="{FF2B5EF4-FFF2-40B4-BE49-F238E27FC236}">
                <a16:creationId xmlns:a16="http://schemas.microsoft.com/office/drawing/2014/main" id="{F70D4DFE-EEE0-424F-BA85-57BF54B246B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88" name="Shape 4">
              <a:extLst>
                <a:ext uri="{FF2B5EF4-FFF2-40B4-BE49-F238E27FC236}">
                  <a16:creationId xmlns:a16="http://schemas.microsoft.com/office/drawing/2014/main" id="{39CCB061-2ABF-4D28-8327-2EDE85B9827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89" name="Shape 13">
              <a:extLst>
                <a:ext uri="{FF2B5EF4-FFF2-40B4-BE49-F238E27FC236}">
                  <a16:creationId xmlns:a16="http://schemas.microsoft.com/office/drawing/2014/main" id="{FDE9CA6F-F907-4A24-AC14-76F26CDAD78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90" name="Shape 14">
                <a:extLst>
                  <a:ext uri="{FF2B5EF4-FFF2-40B4-BE49-F238E27FC236}">
                    <a16:creationId xmlns:a16="http://schemas.microsoft.com/office/drawing/2014/main" id="{47FAF097-6177-4AC4-8E32-6D4B70B259D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91" name="Shape 15">
                <a:extLst>
                  <a:ext uri="{FF2B5EF4-FFF2-40B4-BE49-F238E27FC236}">
                    <a16:creationId xmlns:a16="http://schemas.microsoft.com/office/drawing/2014/main" id="{AAE368D4-7EB1-47D7-9F3B-666D9A2D548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892" name="Shape 2">
          <a:extLst>
            <a:ext uri="{FF2B5EF4-FFF2-40B4-BE49-F238E27FC236}">
              <a16:creationId xmlns:a16="http://schemas.microsoft.com/office/drawing/2014/main" id="{57F7D095-9F34-4E78-9016-BF26F5D818AC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893" name="Shape 16">
            <a:extLst>
              <a:ext uri="{FF2B5EF4-FFF2-40B4-BE49-F238E27FC236}">
                <a16:creationId xmlns:a16="http://schemas.microsoft.com/office/drawing/2014/main" id="{FDDBA2FD-F9BB-4C35-B068-BC06C0D5466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894" name="Shape 4">
              <a:extLst>
                <a:ext uri="{FF2B5EF4-FFF2-40B4-BE49-F238E27FC236}">
                  <a16:creationId xmlns:a16="http://schemas.microsoft.com/office/drawing/2014/main" id="{EE0DAE9E-F7CA-4384-814E-A1B4FF97F58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95" name="Shape 17">
              <a:extLst>
                <a:ext uri="{FF2B5EF4-FFF2-40B4-BE49-F238E27FC236}">
                  <a16:creationId xmlns:a16="http://schemas.microsoft.com/office/drawing/2014/main" id="{AFF62767-1EC4-46F3-911A-DC6A9354197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896" name="Shape 18">
                <a:extLst>
                  <a:ext uri="{FF2B5EF4-FFF2-40B4-BE49-F238E27FC236}">
                    <a16:creationId xmlns:a16="http://schemas.microsoft.com/office/drawing/2014/main" id="{7A261F96-139C-4CE6-BF64-0EB8404E45D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97" name="Shape 19">
                <a:extLst>
                  <a:ext uri="{FF2B5EF4-FFF2-40B4-BE49-F238E27FC236}">
                    <a16:creationId xmlns:a16="http://schemas.microsoft.com/office/drawing/2014/main" id="{A6C8C3BC-DBFB-4C5B-8F60-AB6C897CD95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898" name="Shape 2">
          <a:extLst>
            <a:ext uri="{FF2B5EF4-FFF2-40B4-BE49-F238E27FC236}">
              <a16:creationId xmlns:a16="http://schemas.microsoft.com/office/drawing/2014/main" id="{555BF987-385C-4E38-B3FC-0FA73889C473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899" name="Shape 20">
            <a:extLst>
              <a:ext uri="{FF2B5EF4-FFF2-40B4-BE49-F238E27FC236}">
                <a16:creationId xmlns:a16="http://schemas.microsoft.com/office/drawing/2014/main" id="{7401724A-B521-456D-8015-D4DF765425A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00" name="Shape 4">
              <a:extLst>
                <a:ext uri="{FF2B5EF4-FFF2-40B4-BE49-F238E27FC236}">
                  <a16:creationId xmlns:a16="http://schemas.microsoft.com/office/drawing/2014/main" id="{80D6E3E7-0043-4998-86C4-C2D010F6ACE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01" name="Shape 21">
              <a:extLst>
                <a:ext uri="{FF2B5EF4-FFF2-40B4-BE49-F238E27FC236}">
                  <a16:creationId xmlns:a16="http://schemas.microsoft.com/office/drawing/2014/main" id="{9C169973-EC75-4FAF-ACC5-CA7E5927ACD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02" name="Shape 22">
                <a:extLst>
                  <a:ext uri="{FF2B5EF4-FFF2-40B4-BE49-F238E27FC236}">
                    <a16:creationId xmlns:a16="http://schemas.microsoft.com/office/drawing/2014/main" id="{F44D1419-CE0A-4ABA-A906-D523E48E13C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03" name="Shape 23">
                <a:extLst>
                  <a:ext uri="{FF2B5EF4-FFF2-40B4-BE49-F238E27FC236}">
                    <a16:creationId xmlns:a16="http://schemas.microsoft.com/office/drawing/2014/main" id="{5CF46C53-3547-4F8A-A66E-4D4397036DA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04" name="Shape 2">
          <a:extLst>
            <a:ext uri="{FF2B5EF4-FFF2-40B4-BE49-F238E27FC236}">
              <a16:creationId xmlns:a16="http://schemas.microsoft.com/office/drawing/2014/main" id="{15D2D512-9219-473D-B0DE-1CE2943DA032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05" name="Shape 24">
            <a:extLst>
              <a:ext uri="{FF2B5EF4-FFF2-40B4-BE49-F238E27FC236}">
                <a16:creationId xmlns:a16="http://schemas.microsoft.com/office/drawing/2014/main" id="{F9256D6C-C2C6-41D5-81A0-BC017AE93E7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06" name="Shape 4">
              <a:extLst>
                <a:ext uri="{FF2B5EF4-FFF2-40B4-BE49-F238E27FC236}">
                  <a16:creationId xmlns:a16="http://schemas.microsoft.com/office/drawing/2014/main" id="{D9F08D21-F205-4F94-9EAB-F330D813ACD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07" name="Shape 25">
              <a:extLst>
                <a:ext uri="{FF2B5EF4-FFF2-40B4-BE49-F238E27FC236}">
                  <a16:creationId xmlns:a16="http://schemas.microsoft.com/office/drawing/2014/main" id="{AFD9A9F5-8AA8-4E86-8AC0-BF5575CBE0E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08" name="Shape 26">
                <a:extLst>
                  <a:ext uri="{FF2B5EF4-FFF2-40B4-BE49-F238E27FC236}">
                    <a16:creationId xmlns:a16="http://schemas.microsoft.com/office/drawing/2014/main" id="{FF0D2C25-20DB-4FC2-B79C-BA2A3A1DDD8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09" name="Shape 27">
                <a:extLst>
                  <a:ext uri="{FF2B5EF4-FFF2-40B4-BE49-F238E27FC236}">
                    <a16:creationId xmlns:a16="http://schemas.microsoft.com/office/drawing/2014/main" id="{C9FCCAD0-73A8-498A-8E04-9037F06C3DE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10" name="Shape 2">
          <a:extLst>
            <a:ext uri="{FF2B5EF4-FFF2-40B4-BE49-F238E27FC236}">
              <a16:creationId xmlns:a16="http://schemas.microsoft.com/office/drawing/2014/main" id="{260494A4-CFA0-4D23-954F-8C96C48BCF98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11" name="Shape 28">
            <a:extLst>
              <a:ext uri="{FF2B5EF4-FFF2-40B4-BE49-F238E27FC236}">
                <a16:creationId xmlns:a16="http://schemas.microsoft.com/office/drawing/2014/main" id="{57A15355-2479-4AA7-8210-418C01D38F3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12" name="Shape 4">
              <a:extLst>
                <a:ext uri="{FF2B5EF4-FFF2-40B4-BE49-F238E27FC236}">
                  <a16:creationId xmlns:a16="http://schemas.microsoft.com/office/drawing/2014/main" id="{3A662D5D-62F9-43E1-AD69-16EF5638CD3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13" name="Shape 29">
              <a:extLst>
                <a:ext uri="{FF2B5EF4-FFF2-40B4-BE49-F238E27FC236}">
                  <a16:creationId xmlns:a16="http://schemas.microsoft.com/office/drawing/2014/main" id="{3DACB537-FE97-4A75-8505-B6A7B7794FE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14" name="Shape 30">
                <a:extLst>
                  <a:ext uri="{FF2B5EF4-FFF2-40B4-BE49-F238E27FC236}">
                    <a16:creationId xmlns:a16="http://schemas.microsoft.com/office/drawing/2014/main" id="{73556405-F7DF-48E7-8B86-B120F886CAA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15" name="Shape 31">
                <a:extLst>
                  <a:ext uri="{FF2B5EF4-FFF2-40B4-BE49-F238E27FC236}">
                    <a16:creationId xmlns:a16="http://schemas.microsoft.com/office/drawing/2014/main" id="{58F9AD11-D60E-46EC-8C51-20F82246173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16" name="Shape 2">
          <a:extLst>
            <a:ext uri="{FF2B5EF4-FFF2-40B4-BE49-F238E27FC236}">
              <a16:creationId xmlns:a16="http://schemas.microsoft.com/office/drawing/2014/main" id="{5351AF93-C478-4E80-B593-780E1B209D99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17" name="Shape 3">
            <a:extLst>
              <a:ext uri="{FF2B5EF4-FFF2-40B4-BE49-F238E27FC236}">
                <a16:creationId xmlns:a16="http://schemas.microsoft.com/office/drawing/2014/main" id="{C35BD003-5146-4CB4-AB03-A29CA4A2E56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18" name="Shape 4">
              <a:extLst>
                <a:ext uri="{FF2B5EF4-FFF2-40B4-BE49-F238E27FC236}">
                  <a16:creationId xmlns:a16="http://schemas.microsoft.com/office/drawing/2014/main" id="{ABA00457-F0E6-4CFE-BFE6-A4BAC4E964D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19" name="Shape 5">
              <a:extLst>
                <a:ext uri="{FF2B5EF4-FFF2-40B4-BE49-F238E27FC236}">
                  <a16:creationId xmlns:a16="http://schemas.microsoft.com/office/drawing/2014/main" id="{846999E5-3F51-459F-9314-911EFB73054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20" name="Shape 6">
                <a:extLst>
                  <a:ext uri="{FF2B5EF4-FFF2-40B4-BE49-F238E27FC236}">
                    <a16:creationId xmlns:a16="http://schemas.microsoft.com/office/drawing/2014/main" id="{B0F92DB3-D0EF-488C-B017-47BCEC92023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21" name="Shape 7">
                <a:extLst>
                  <a:ext uri="{FF2B5EF4-FFF2-40B4-BE49-F238E27FC236}">
                    <a16:creationId xmlns:a16="http://schemas.microsoft.com/office/drawing/2014/main" id="{F96BD34C-52C4-4E10-88F4-2ECECF732B1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22" name="Shape 2">
          <a:extLst>
            <a:ext uri="{FF2B5EF4-FFF2-40B4-BE49-F238E27FC236}">
              <a16:creationId xmlns:a16="http://schemas.microsoft.com/office/drawing/2014/main" id="{9269BCEF-E7CF-465B-87DE-AC5EFC7FFA99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23" name="Shape 8">
            <a:extLst>
              <a:ext uri="{FF2B5EF4-FFF2-40B4-BE49-F238E27FC236}">
                <a16:creationId xmlns:a16="http://schemas.microsoft.com/office/drawing/2014/main" id="{6B89C160-E52C-421F-884B-2B3C3C01D3E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24" name="Shape 4">
              <a:extLst>
                <a:ext uri="{FF2B5EF4-FFF2-40B4-BE49-F238E27FC236}">
                  <a16:creationId xmlns:a16="http://schemas.microsoft.com/office/drawing/2014/main" id="{82415F98-6C43-47A3-87CA-2DAECA73C92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25" name="Shape 9">
              <a:extLst>
                <a:ext uri="{FF2B5EF4-FFF2-40B4-BE49-F238E27FC236}">
                  <a16:creationId xmlns:a16="http://schemas.microsoft.com/office/drawing/2014/main" id="{D2A6C24A-982F-4F5C-866D-F18C0C321F7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26" name="Shape 10">
                <a:extLst>
                  <a:ext uri="{FF2B5EF4-FFF2-40B4-BE49-F238E27FC236}">
                    <a16:creationId xmlns:a16="http://schemas.microsoft.com/office/drawing/2014/main" id="{64257D5C-B736-4388-9D92-FCA2B8777F5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27" name="Shape 11">
                <a:extLst>
                  <a:ext uri="{FF2B5EF4-FFF2-40B4-BE49-F238E27FC236}">
                    <a16:creationId xmlns:a16="http://schemas.microsoft.com/office/drawing/2014/main" id="{43FFF2F1-59D9-4864-832D-2DEA80F7047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28" name="Shape 2">
          <a:extLst>
            <a:ext uri="{FF2B5EF4-FFF2-40B4-BE49-F238E27FC236}">
              <a16:creationId xmlns:a16="http://schemas.microsoft.com/office/drawing/2014/main" id="{67ED6866-76E0-4E73-8CA4-C459C8C293EC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29" name="Shape 12">
            <a:extLst>
              <a:ext uri="{FF2B5EF4-FFF2-40B4-BE49-F238E27FC236}">
                <a16:creationId xmlns:a16="http://schemas.microsoft.com/office/drawing/2014/main" id="{4A212982-38CC-4EA8-9C7D-8BBC188C307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30" name="Shape 4">
              <a:extLst>
                <a:ext uri="{FF2B5EF4-FFF2-40B4-BE49-F238E27FC236}">
                  <a16:creationId xmlns:a16="http://schemas.microsoft.com/office/drawing/2014/main" id="{100560B8-4D1F-479C-8C09-896D53F2E9E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31" name="Shape 13">
              <a:extLst>
                <a:ext uri="{FF2B5EF4-FFF2-40B4-BE49-F238E27FC236}">
                  <a16:creationId xmlns:a16="http://schemas.microsoft.com/office/drawing/2014/main" id="{CF9C2B2B-E516-476D-8144-FD317BCED8B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32" name="Shape 14">
                <a:extLst>
                  <a:ext uri="{FF2B5EF4-FFF2-40B4-BE49-F238E27FC236}">
                    <a16:creationId xmlns:a16="http://schemas.microsoft.com/office/drawing/2014/main" id="{31D547B4-1BF0-432C-8D23-663600E3984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33" name="Shape 15">
                <a:extLst>
                  <a:ext uri="{FF2B5EF4-FFF2-40B4-BE49-F238E27FC236}">
                    <a16:creationId xmlns:a16="http://schemas.microsoft.com/office/drawing/2014/main" id="{BCD1C765-93A4-4306-A351-149D98F71C7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34" name="Shape 2">
          <a:extLst>
            <a:ext uri="{FF2B5EF4-FFF2-40B4-BE49-F238E27FC236}">
              <a16:creationId xmlns:a16="http://schemas.microsoft.com/office/drawing/2014/main" id="{A5979C03-5BC8-4C7C-B230-386623CC0D87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35" name="Shape 16">
            <a:extLst>
              <a:ext uri="{FF2B5EF4-FFF2-40B4-BE49-F238E27FC236}">
                <a16:creationId xmlns:a16="http://schemas.microsoft.com/office/drawing/2014/main" id="{757E6DAC-A377-4D53-98FB-886F0871E66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36" name="Shape 4">
              <a:extLst>
                <a:ext uri="{FF2B5EF4-FFF2-40B4-BE49-F238E27FC236}">
                  <a16:creationId xmlns:a16="http://schemas.microsoft.com/office/drawing/2014/main" id="{8861704E-E632-409D-905A-70667B101A0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37" name="Shape 17">
              <a:extLst>
                <a:ext uri="{FF2B5EF4-FFF2-40B4-BE49-F238E27FC236}">
                  <a16:creationId xmlns:a16="http://schemas.microsoft.com/office/drawing/2014/main" id="{BF1271C8-1C5E-469C-9A58-8F77A332236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38" name="Shape 18">
                <a:extLst>
                  <a:ext uri="{FF2B5EF4-FFF2-40B4-BE49-F238E27FC236}">
                    <a16:creationId xmlns:a16="http://schemas.microsoft.com/office/drawing/2014/main" id="{49D4DE0E-0335-4C5C-8E99-4136EDAAD48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39" name="Shape 19">
                <a:extLst>
                  <a:ext uri="{FF2B5EF4-FFF2-40B4-BE49-F238E27FC236}">
                    <a16:creationId xmlns:a16="http://schemas.microsoft.com/office/drawing/2014/main" id="{C87D1F5C-4DA8-4E8C-A920-A7F26B3B14A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40" name="Shape 2">
          <a:extLst>
            <a:ext uri="{FF2B5EF4-FFF2-40B4-BE49-F238E27FC236}">
              <a16:creationId xmlns:a16="http://schemas.microsoft.com/office/drawing/2014/main" id="{9531D8AB-E860-4E7E-A52E-643BAA44E1CC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41" name="Shape 20">
            <a:extLst>
              <a:ext uri="{FF2B5EF4-FFF2-40B4-BE49-F238E27FC236}">
                <a16:creationId xmlns:a16="http://schemas.microsoft.com/office/drawing/2014/main" id="{8FE4B086-B5A5-4833-B4E8-19E99BFD8FF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42" name="Shape 4">
              <a:extLst>
                <a:ext uri="{FF2B5EF4-FFF2-40B4-BE49-F238E27FC236}">
                  <a16:creationId xmlns:a16="http://schemas.microsoft.com/office/drawing/2014/main" id="{677C549B-8F9D-41CC-96FA-CCCADBA8652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43" name="Shape 21">
              <a:extLst>
                <a:ext uri="{FF2B5EF4-FFF2-40B4-BE49-F238E27FC236}">
                  <a16:creationId xmlns:a16="http://schemas.microsoft.com/office/drawing/2014/main" id="{4BCD6E87-2937-428B-82BE-FC69C8219AC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44" name="Shape 22">
                <a:extLst>
                  <a:ext uri="{FF2B5EF4-FFF2-40B4-BE49-F238E27FC236}">
                    <a16:creationId xmlns:a16="http://schemas.microsoft.com/office/drawing/2014/main" id="{2F0AADDA-991A-49DA-A4E3-5B106FA3534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45" name="Shape 23">
                <a:extLst>
                  <a:ext uri="{FF2B5EF4-FFF2-40B4-BE49-F238E27FC236}">
                    <a16:creationId xmlns:a16="http://schemas.microsoft.com/office/drawing/2014/main" id="{A66C60B6-F555-4637-8033-0ED2E3F0E2B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46" name="Shape 2">
          <a:extLst>
            <a:ext uri="{FF2B5EF4-FFF2-40B4-BE49-F238E27FC236}">
              <a16:creationId xmlns:a16="http://schemas.microsoft.com/office/drawing/2014/main" id="{D44868CB-EFFB-452A-A723-9BC12121734F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47" name="Shape 24">
            <a:extLst>
              <a:ext uri="{FF2B5EF4-FFF2-40B4-BE49-F238E27FC236}">
                <a16:creationId xmlns:a16="http://schemas.microsoft.com/office/drawing/2014/main" id="{5764362A-C2D5-4628-96E1-2C428F7FA91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48" name="Shape 4">
              <a:extLst>
                <a:ext uri="{FF2B5EF4-FFF2-40B4-BE49-F238E27FC236}">
                  <a16:creationId xmlns:a16="http://schemas.microsoft.com/office/drawing/2014/main" id="{F178C9C4-661D-4FD8-8BB4-A64400B936D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49" name="Shape 25">
              <a:extLst>
                <a:ext uri="{FF2B5EF4-FFF2-40B4-BE49-F238E27FC236}">
                  <a16:creationId xmlns:a16="http://schemas.microsoft.com/office/drawing/2014/main" id="{3982ADCA-3CBB-4372-97A8-DF804C07139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50" name="Shape 26">
                <a:extLst>
                  <a:ext uri="{FF2B5EF4-FFF2-40B4-BE49-F238E27FC236}">
                    <a16:creationId xmlns:a16="http://schemas.microsoft.com/office/drawing/2014/main" id="{8FABF6B7-8E67-480A-AD19-04D0126F63E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51" name="Shape 27">
                <a:extLst>
                  <a:ext uri="{FF2B5EF4-FFF2-40B4-BE49-F238E27FC236}">
                    <a16:creationId xmlns:a16="http://schemas.microsoft.com/office/drawing/2014/main" id="{81301048-A677-4E36-88C6-ABCA00E2564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52" name="Shape 2">
          <a:extLst>
            <a:ext uri="{FF2B5EF4-FFF2-40B4-BE49-F238E27FC236}">
              <a16:creationId xmlns:a16="http://schemas.microsoft.com/office/drawing/2014/main" id="{4F6C0ACD-AD21-4138-A60D-AE053243F8E1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53" name="Shape 28">
            <a:extLst>
              <a:ext uri="{FF2B5EF4-FFF2-40B4-BE49-F238E27FC236}">
                <a16:creationId xmlns:a16="http://schemas.microsoft.com/office/drawing/2014/main" id="{71C7473B-B684-4513-A765-C63B3706898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54" name="Shape 4">
              <a:extLst>
                <a:ext uri="{FF2B5EF4-FFF2-40B4-BE49-F238E27FC236}">
                  <a16:creationId xmlns:a16="http://schemas.microsoft.com/office/drawing/2014/main" id="{5A9B0312-879D-4F49-85EC-53F807C1F50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55" name="Shape 29">
              <a:extLst>
                <a:ext uri="{FF2B5EF4-FFF2-40B4-BE49-F238E27FC236}">
                  <a16:creationId xmlns:a16="http://schemas.microsoft.com/office/drawing/2014/main" id="{E39523B2-1D69-44D9-AAFE-CE23C703F1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56" name="Shape 30">
                <a:extLst>
                  <a:ext uri="{FF2B5EF4-FFF2-40B4-BE49-F238E27FC236}">
                    <a16:creationId xmlns:a16="http://schemas.microsoft.com/office/drawing/2014/main" id="{693624A3-C7FD-4307-A98D-CC43A84D92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57" name="Shape 31">
                <a:extLst>
                  <a:ext uri="{FF2B5EF4-FFF2-40B4-BE49-F238E27FC236}">
                    <a16:creationId xmlns:a16="http://schemas.microsoft.com/office/drawing/2014/main" id="{80BC9E24-D8CB-4C8F-B8A3-409F4A16E03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58" name="Shape 2">
          <a:extLst>
            <a:ext uri="{FF2B5EF4-FFF2-40B4-BE49-F238E27FC236}">
              <a16:creationId xmlns:a16="http://schemas.microsoft.com/office/drawing/2014/main" id="{7C6D243C-8CF4-40F4-BAF0-50B712DDD4BC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59" name="Shape 3">
            <a:extLst>
              <a:ext uri="{FF2B5EF4-FFF2-40B4-BE49-F238E27FC236}">
                <a16:creationId xmlns:a16="http://schemas.microsoft.com/office/drawing/2014/main" id="{5616BF44-AE49-4CF8-901D-A2CB0715598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60" name="Shape 4">
              <a:extLst>
                <a:ext uri="{FF2B5EF4-FFF2-40B4-BE49-F238E27FC236}">
                  <a16:creationId xmlns:a16="http://schemas.microsoft.com/office/drawing/2014/main" id="{33F82959-7ED7-4FAC-984F-4797208D96C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61" name="Shape 5">
              <a:extLst>
                <a:ext uri="{FF2B5EF4-FFF2-40B4-BE49-F238E27FC236}">
                  <a16:creationId xmlns:a16="http://schemas.microsoft.com/office/drawing/2014/main" id="{58E5246B-B455-426E-AF3D-E8E78CE61BB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62" name="Shape 6">
                <a:extLst>
                  <a:ext uri="{FF2B5EF4-FFF2-40B4-BE49-F238E27FC236}">
                    <a16:creationId xmlns:a16="http://schemas.microsoft.com/office/drawing/2014/main" id="{2FC685C3-6B2F-45B1-A1E4-CA4AEA17550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63" name="Shape 7">
                <a:extLst>
                  <a:ext uri="{FF2B5EF4-FFF2-40B4-BE49-F238E27FC236}">
                    <a16:creationId xmlns:a16="http://schemas.microsoft.com/office/drawing/2014/main" id="{CC015A1A-753A-4A1F-B48C-8473DAE14CE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64" name="Shape 2">
          <a:extLst>
            <a:ext uri="{FF2B5EF4-FFF2-40B4-BE49-F238E27FC236}">
              <a16:creationId xmlns:a16="http://schemas.microsoft.com/office/drawing/2014/main" id="{A0C29B14-BC5C-44E3-8C9A-CEB851229CFC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65" name="Shape 8">
            <a:extLst>
              <a:ext uri="{FF2B5EF4-FFF2-40B4-BE49-F238E27FC236}">
                <a16:creationId xmlns:a16="http://schemas.microsoft.com/office/drawing/2014/main" id="{51C7AC0B-91E7-4CED-B2A6-EE7948207CE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66" name="Shape 4">
              <a:extLst>
                <a:ext uri="{FF2B5EF4-FFF2-40B4-BE49-F238E27FC236}">
                  <a16:creationId xmlns:a16="http://schemas.microsoft.com/office/drawing/2014/main" id="{A8DFD25F-8771-442C-B551-B8AF8FBFB5A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67" name="Shape 9">
              <a:extLst>
                <a:ext uri="{FF2B5EF4-FFF2-40B4-BE49-F238E27FC236}">
                  <a16:creationId xmlns:a16="http://schemas.microsoft.com/office/drawing/2014/main" id="{EFE69621-7CFA-409C-BDA5-C901E17F9DA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68" name="Shape 10">
                <a:extLst>
                  <a:ext uri="{FF2B5EF4-FFF2-40B4-BE49-F238E27FC236}">
                    <a16:creationId xmlns:a16="http://schemas.microsoft.com/office/drawing/2014/main" id="{B9C6B3CB-00A6-445A-87E9-74C9EEE524A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69" name="Shape 11">
                <a:extLst>
                  <a:ext uri="{FF2B5EF4-FFF2-40B4-BE49-F238E27FC236}">
                    <a16:creationId xmlns:a16="http://schemas.microsoft.com/office/drawing/2014/main" id="{EC605AD4-5524-4317-8FD4-41EB80BFC1E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70" name="Shape 2">
          <a:extLst>
            <a:ext uri="{FF2B5EF4-FFF2-40B4-BE49-F238E27FC236}">
              <a16:creationId xmlns:a16="http://schemas.microsoft.com/office/drawing/2014/main" id="{DB6E91BC-F95D-4177-BA74-1BDA7302EE05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71" name="Shape 12">
            <a:extLst>
              <a:ext uri="{FF2B5EF4-FFF2-40B4-BE49-F238E27FC236}">
                <a16:creationId xmlns:a16="http://schemas.microsoft.com/office/drawing/2014/main" id="{6BCC6D3B-2FB6-47E4-8A01-EBEBB2720B0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72" name="Shape 4">
              <a:extLst>
                <a:ext uri="{FF2B5EF4-FFF2-40B4-BE49-F238E27FC236}">
                  <a16:creationId xmlns:a16="http://schemas.microsoft.com/office/drawing/2014/main" id="{C7EA57E9-6443-4263-B415-335799E9B5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73" name="Shape 13">
              <a:extLst>
                <a:ext uri="{FF2B5EF4-FFF2-40B4-BE49-F238E27FC236}">
                  <a16:creationId xmlns:a16="http://schemas.microsoft.com/office/drawing/2014/main" id="{D4AF3408-E687-4A52-A687-8177A11F572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74" name="Shape 14">
                <a:extLst>
                  <a:ext uri="{FF2B5EF4-FFF2-40B4-BE49-F238E27FC236}">
                    <a16:creationId xmlns:a16="http://schemas.microsoft.com/office/drawing/2014/main" id="{09201088-7A26-4861-AA2D-E2629F4A94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75" name="Shape 15">
                <a:extLst>
                  <a:ext uri="{FF2B5EF4-FFF2-40B4-BE49-F238E27FC236}">
                    <a16:creationId xmlns:a16="http://schemas.microsoft.com/office/drawing/2014/main" id="{53D6A7EA-22A3-44FE-8629-FB16C7CBFB8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76" name="Shape 2">
          <a:extLst>
            <a:ext uri="{FF2B5EF4-FFF2-40B4-BE49-F238E27FC236}">
              <a16:creationId xmlns:a16="http://schemas.microsoft.com/office/drawing/2014/main" id="{D4DCB372-FD8E-478D-9EAB-08149D056142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77" name="Shape 16">
            <a:extLst>
              <a:ext uri="{FF2B5EF4-FFF2-40B4-BE49-F238E27FC236}">
                <a16:creationId xmlns:a16="http://schemas.microsoft.com/office/drawing/2014/main" id="{4C84F24D-0584-4C01-B9E3-CC512CC559F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78" name="Shape 4">
              <a:extLst>
                <a:ext uri="{FF2B5EF4-FFF2-40B4-BE49-F238E27FC236}">
                  <a16:creationId xmlns:a16="http://schemas.microsoft.com/office/drawing/2014/main" id="{82582290-B871-4E5C-A91F-9781A1EC6B0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79" name="Shape 17">
              <a:extLst>
                <a:ext uri="{FF2B5EF4-FFF2-40B4-BE49-F238E27FC236}">
                  <a16:creationId xmlns:a16="http://schemas.microsoft.com/office/drawing/2014/main" id="{3B20DED5-1333-459E-9715-96AF238B6F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80" name="Shape 18">
                <a:extLst>
                  <a:ext uri="{FF2B5EF4-FFF2-40B4-BE49-F238E27FC236}">
                    <a16:creationId xmlns:a16="http://schemas.microsoft.com/office/drawing/2014/main" id="{1A573A70-D720-4DCB-B724-7AC8D42467E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81" name="Shape 19">
                <a:extLst>
                  <a:ext uri="{FF2B5EF4-FFF2-40B4-BE49-F238E27FC236}">
                    <a16:creationId xmlns:a16="http://schemas.microsoft.com/office/drawing/2014/main" id="{743616F8-89E7-4E58-88C4-4AB82482D10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82" name="Shape 2">
          <a:extLst>
            <a:ext uri="{FF2B5EF4-FFF2-40B4-BE49-F238E27FC236}">
              <a16:creationId xmlns:a16="http://schemas.microsoft.com/office/drawing/2014/main" id="{8E062656-864D-4004-A5EC-D2BE6351AFDF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83" name="Shape 20">
            <a:extLst>
              <a:ext uri="{FF2B5EF4-FFF2-40B4-BE49-F238E27FC236}">
                <a16:creationId xmlns:a16="http://schemas.microsoft.com/office/drawing/2014/main" id="{8D8E17F3-9B70-4B27-8FD1-0D13693F57A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84" name="Shape 4">
              <a:extLst>
                <a:ext uri="{FF2B5EF4-FFF2-40B4-BE49-F238E27FC236}">
                  <a16:creationId xmlns:a16="http://schemas.microsoft.com/office/drawing/2014/main" id="{5DCD0E58-16A5-4443-BE83-3D5AAA8481A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85" name="Shape 21">
              <a:extLst>
                <a:ext uri="{FF2B5EF4-FFF2-40B4-BE49-F238E27FC236}">
                  <a16:creationId xmlns:a16="http://schemas.microsoft.com/office/drawing/2014/main" id="{151FFF08-F282-4142-9D06-1E0C787397A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86" name="Shape 22">
                <a:extLst>
                  <a:ext uri="{FF2B5EF4-FFF2-40B4-BE49-F238E27FC236}">
                    <a16:creationId xmlns:a16="http://schemas.microsoft.com/office/drawing/2014/main" id="{AFA5083D-E16F-45D7-B64A-5C5239D083D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87" name="Shape 23">
                <a:extLst>
                  <a:ext uri="{FF2B5EF4-FFF2-40B4-BE49-F238E27FC236}">
                    <a16:creationId xmlns:a16="http://schemas.microsoft.com/office/drawing/2014/main" id="{49249E2A-BD9E-45C4-B7E9-1898848AA2F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88" name="Shape 2">
          <a:extLst>
            <a:ext uri="{FF2B5EF4-FFF2-40B4-BE49-F238E27FC236}">
              <a16:creationId xmlns:a16="http://schemas.microsoft.com/office/drawing/2014/main" id="{8A7E8AA3-735B-4357-9ECB-07CA9EC76FEB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89" name="Shape 24">
            <a:extLst>
              <a:ext uri="{FF2B5EF4-FFF2-40B4-BE49-F238E27FC236}">
                <a16:creationId xmlns:a16="http://schemas.microsoft.com/office/drawing/2014/main" id="{D8DB8850-15F9-4FE3-971E-FE5D5C53C4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90" name="Shape 4">
              <a:extLst>
                <a:ext uri="{FF2B5EF4-FFF2-40B4-BE49-F238E27FC236}">
                  <a16:creationId xmlns:a16="http://schemas.microsoft.com/office/drawing/2014/main" id="{A309723A-2F75-465A-9C7E-6839963A499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91" name="Shape 25">
              <a:extLst>
                <a:ext uri="{FF2B5EF4-FFF2-40B4-BE49-F238E27FC236}">
                  <a16:creationId xmlns:a16="http://schemas.microsoft.com/office/drawing/2014/main" id="{50F0232E-D912-4617-B40D-9F87547EF6D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92" name="Shape 26">
                <a:extLst>
                  <a:ext uri="{FF2B5EF4-FFF2-40B4-BE49-F238E27FC236}">
                    <a16:creationId xmlns:a16="http://schemas.microsoft.com/office/drawing/2014/main" id="{84E21414-66D2-4F04-AD22-01D2C9BC505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93" name="Shape 27">
                <a:extLst>
                  <a:ext uri="{FF2B5EF4-FFF2-40B4-BE49-F238E27FC236}">
                    <a16:creationId xmlns:a16="http://schemas.microsoft.com/office/drawing/2014/main" id="{F4752393-E25A-454A-BEA4-659D6580116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4994" name="Shape 2">
          <a:extLst>
            <a:ext uri="{FF2B5EF4-FFF2-40B4-BE49-F238E27FC236}">
              <a16:creationId xmlns:a16="http://schemas.microsoft.com/office/drawing/2014/main" id="{85960E8F-924E-4A65-ABC0-B0F554CCE066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4995" name="Shape 28">
            <a:extLst>
              <a:ext uri="{FF2B5EF4-FFF2-40B4-BE49-F238E27FC236}">
                <a16:creationId xmlns:a16="http://schemas.microsoft.com/office/drawing/2014/main" id="{F84E55EF-7E48-4878-9B4F-678A9B29537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996" name="Shape 4">
              <a:extLst>
                <a:ext uri="{FF2B5EF4-FFF2-40B4-BE49-F238E27FC236}">
                  <a16:creationId xmlns:a16="http://schemas.microsoft.com/office/drawing/2014/main" id="{F7D692CE-EB4C-4804-8701-1FF1A4658AC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97" name="Shape 29">
              <a:extLst>
                <a:ext uri="{FF2B5EF4-FFF2-40B4-BE49-F238E27FC236}">
                  <a16:creationId xmlns:a16="http://schemas.microsoft.com/office/drawing/2014/main" id="{7923BA2A-C4D1-4610-8AAC-0581621C4E6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998" name="Shape 30">
                <a:extLst>
                  <a:ext uri="{FF2B5EF4-FFF2-40B4-BE49-F238E27FC236}">
                    <a16:creationId xmlns:a16="http://schemas.microsoft.com/office/drawing/2014/main" id="{F81A3BEA-92F9-4602-BCF5-9CBDA0EFE15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99" name="Shape 31">
                <a:extLst>
                  <a:ext uri="{FF2B5EF4-FFF2-40B4-BE49-F238E27FC236}">
                    <a16:creationId xmlns:a16="http://schemas.microsoft.com/office/drawing/2014/main" id="{565B3F05-05EA-4DA9-AD08-824814A5407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5000" name="Shape 2">
          <a:extLst>
            <a:ext uri="{FF2B5EF4-FFF2-40B4-BE49-F238E27FC236}">
              <a16:creationId xmlns:a16="http://schemas.microsoft.com/office/drawing/2014/main" id="{D1A81F2F-CC7E-4384-9B0E-CF0D0D820181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5001" name="Shape 3">
            <a:extLst>
              <a:ext uri="{FF2B5EF4-FFF2-40B4-BE49-F238E27FC236}">
                <a16:creationId xmlns:a16="http://schemas.microsoft.com/office/drawing/2014/main" id="{9A294F8C-BE03-468D-B4CF-6C088C059DF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02" name="Shape 4">
              <a:extLst>
                <a:ext uri="{FF2B5EF4-FFF2-40B4-BE49-F238E27FC236}">
                  <a16:creationId xmlns:a16="http://schemas.microsoft.com/office/drawing/2014/main" id="{E4191C89-0762-4AEA-9A05-6D8A524742E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03" name="Shape 5">
              <a:extLst>
                <a:ext uri="{FF2B5EF4-FFF2-40B4-BE49-F238E27FC236}">
                  <a16:creationId xmlns:a16="http://schemas.microsoft.com/office/drawing/2014/main" id="{CE821E1C-CE73-4F3C-AD8A-C5FDF52FE7F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04" name="Shape 6">
                <a:extLst>
                  <a:ext uri="{FF2B5EF4-FFF2-40B4-BE49-F238E27FC236}">
                    <a16:creationId xmlns:a16="http://schemas.microsoft.com/office/drawing/2014/main" id="{0743CD0D-F568-4C8D-929B-4484D661868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05" name="Shape 7">
                <a:extLst>
                  <a:ext uri="{FF2B5EF4-FFF2-40B4-BE49-F238E27FC236}">
                    <a16:creationId xmlns:a16="http://schemas.microsoft.com/office/drawing/2014/main" id="{A43B5E74-2D86-4EC4-B194-7DC3F4C3CF2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5006" name="Shape 2">
          <a:extLst>
            <a:ext uri="{FF2B5EF4-FFF2-40B4-BE49-F238E27FC236}">
              <a16:creationId xmlns:a16="http://schemas.microsoft.com/office/drawing/2014/main" id="{97A31E7E-1858-4B0C-8F07-06181D957087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5007" name="Shape 8">
            <a:extLst>
              <a:ext uri="{FF2B5EF4-FFF2-40B4-BE49-F238E27FC236}">
                <a16:creationId xmlns:a16="http://schemas.microsoft.com/office/drawing/2014/main" id="{CF854949-95F3-498A-AE0B-8E867BACD20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08" name="Shape 4">
              <a:extLst>
                <a:ext uri="{FF2B5EF4-FFF2-40B4-BE49-F238E27FC236}">
                  <a16:creationId xmlns:a16="http://schemas.microsoft.com/office/drawing/2014/main" id="{12E8884E-1BA9-47DD-B905-4295F6ABCE4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09" name="Shape 9">
              <a:extLst>
                <a:ext uri="{FF2B5EF4-FFF2-40B4-BE49-F238E27FC236}">
                  <a16:creationId xmlns:a16="http://schemas.microsoft.com/office/drawing/2014/main" id="{5F3D4F7B-9585-4890-80A6-193AF73A90F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10" name="Shape 10">
                <a:extLst>
                  <a:ext uri="{FF2B5EF4-FFF2-40B4-BE49-F238E27FC236}">
                    <a16:creationId xmlns:a16="http://schemas.microsoft.com/office/drawing/2014/main" id="{0F1BC2D8-8350-48DD-83BA-87C70C60FE2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11" name="Shape 11">
                <a:extLst>
                  <a:ext uri="{FF2B5EF4-FFF2-40B4-BE49-F238E27FC236}">
                    <a16:creationId xmlns:a16="http://schemas.microsoft.com/office/drawing/2014/main" id="{DF34EDBB-70A3-4DBC-B2DA-6ED426DB2CA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5012" name="Shape 2">
          <a:extLst>
            <a:ext uri="{FF2B5EF4-FFF2-40B4-BE49-F238E27FC236}">
              <a16:creationId xmlns:a16="http://schemas.microsoft.com/office/drawing/2014/main" id="{3BC6F87E-CABD-4F87-9A72-1DE7519776EB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5013" name="Shape 12">
            <a:extLst>
              <a:ext uri="{FF2B5EF4-FFF2-40B4-BE49-F238E27FC236}">
                <a16:creationId xmlns:a16="http://schemas.microsoft.com/office/drawing/2014/main" id="{0CF27B1A-3391-4EB3-8CDB-0DED976749B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14" name="Shape 4">
              <a:extLst>
                <a:ext uri="{FF2B5EF4-FFF2-40B4-BE49-F238E27FC236}">
                  <a16:creationId xmlns:a16="http://schemas.microsoft.com/office/drawing/2014/main" id="{21103E27-BB2B-4B68-8B82-5F1ABAD767E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15" name="Shape 13">
              <a:extLst>
                <a:ext uri="{FF2B5EF4-FFF2-40B4-BE49-F238E27FC236}">
                  <a16:creationId xmlns:a16="http://schemas.microsoft.com/office/drawing/2014/main" id="{163BE838-5A91-462A-92FF-628F534D9BB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16" name="Shape 14">
                <a:extLst>
                  <a:ext uri="{FF2B5EF4-FFF2-40B4-BE49-F238E27FC236}">
                    <a16:creationId xmlns:a16="http://schemas.microsoft.com/office/drawing/2014/main" id="{6D10A815-5075-474C-B9BC-74CB1609D84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17" name="Shape 15">
                <a:extLst>
                  <a:ext uri="{FF2B5EF4-FFF2-40B4-BE49-F238E27FC236}">
                    <a16:creationId xmlns:a16="http://schemas.microsoft.com/office/drawing/2014/main" id="{0292ACEF-90C2-477F-A28F-486218CF49C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5018" name="Shape 2">
          <a:extLst>
            <a:ext uri="{FF2B5EF4-FFF2-40B4-BE49-F238E27FC236}">
              <a16:creationId xmlns:a16="http://schemas.microsoft.com/office/drawing/2014/main" id="{3B40D45A-8D8B-45F6-BFBB-76960E8915C6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5019" name="Shape 16">
            <a:extLst>
              <a:ext uri="{FF2B5EF4-FFF2-40B4-BE49-F238E27FC236}">
                <a16:creationId xmlns:a16="http://schemas.microsoft.com/office/drawing/2014/main" id="{8960D94A-922A-4B93-B667-7A7DA06EFA1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20" name="Shape 4">
              <a:extLst>
                <a:ext uri="{FF2B5EF4-FFF2-40B4-BE49-F238E27FC236}">
                  <a16:creationId xmlns:a16="http://schemas.microsoft.com/office/drawing/2014/main" id="{0C869DDB-B129-4A35-B7E4-46379F27328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21" name="Shape 17">
              <a:extLst>
                <a:ext uri="{FF2B5EF4-FFF2-40B4-BE49-F238E27FC236}">
                  <a16:creationId xmlns:a16="http://schemas.microsoft.com/office/drawing/2014/main" id="{6DCBC413-64C6-48FC-908D-9A56D8732E6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22" name="Shape 18">
                <a:extLst>
                  <a:ext uri="{FF2B5EF4-FFF2-40B4-BE49-F238E27FC236}">
                    <a16:creationId xmlns:a16="http://schemas.microsoft.com/office/drawing/2014/main" id="{C385D8B2-9CE1-4751-8DEC-CC9F096AAD0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23" name="Shape 19">
                <a:extLst>
                  <a:ext uri="{FF2B5EF4-FFF2-40B4-BE49-F238E27FC236}">
                    <a16:creationId xmlns:a16="http://schemas.microsoft.com/office/drawing/2014/main" id="{0FE216EE-F8EC-4BCE-A89A-C627C871312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5024" name="Shape 2">
          <a:extLst>
            <a:ext uri="{FF2B5EF4-FFF2-40B4-BE49-F238E27FC236}">
              <a16:creationId xmlns:a16="http://schemas.microsoft.com/office/drawing/2014/main" id="{90498F03-773B-4EFF-A1EA-B7A3E0FC28A1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5025" name="Shape 20">
            <a:extLst>
              <a:ext uri="{FF2B5EF4-FFF2-40B4-BE49-F238E27FC236}">
                <a16:creationId xmlns:a16="http://schemas.microsoft.com/office/drawing/2014/main" id="{B89E88D7-B4AF-4F25-9674-C79FEE8819F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26" name="Shape 4">
              <a:extLst>
                <a:ext uri="{FF2B5EF4-FFF2-40B4-BE49-F238E27FC236}">
                  <a16:creationId xmlns:a16="http://schemas.microsoft.com/office/drawing/2014/main" id="{C18BC692-A3CF-4512-8E5C-9F0A4B7D1F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27" name="Shape 21">
              <a:extLst>
                <a:ext uri="{FF2B5EF4-FFF2-40B4-BE49-F238E27FC236}">
                  <a16:creationId xmlns:a16="http://schemas.microsoft.com/office/drawing/2014/main" id="{D00CC05F-9038-4421-91B2-360AC245FBD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28" name="Shape 22">
                <a:extLst>
                  <a:ext uri="{FF2B5EF4-FFF2-40B4-BE49-F238E27FC236}">
                    <a16:creationId xmlns:a16="http://schemas.microsoft.com/office/drawing/2014/main" id="{29855A3E-0FC9-47B8-B336-2E0719636C7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29" name="Shape 23">
                <a:extLst>
                  <a:ext uri="{FF2B5EF4-FFF2-40B4-BE49-F238E27FC236}">
                    <a16:creationId xmlns:a16="http://schemas.microsoft.com/office/drawing/2014/main" id="{8A27C5D5-54F9-40D0-B42C-BADE3C40E64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5030" name="Shape 2">
          <a:extLst>
            <a:ext uri="{FF2B5EF4-FFF2-40B4-BE49-F238E27FC236}">
              <a16:creationId xmlns:a16="http://schemas.microsoft.com/office/drawing/2014/main" id="{5C997DDD-1BC0-4816-A3A7-6CB25C5BFCC2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5031" name="Shape 24">
            <a:extLst>
              <a:ext uri="{FF2B5EF4-FFF2-40B4-BE49-F238E27FC236}">
                <a16:creationId xmlns:a16="http://schemas.microsoft.com/office/drawing/2014/main" id="{5C95D477-FA71-41BE-8D8A-CF40595871D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32" name="Shape 4">
              <a:extLst>
                <a:ext uri="{FF2B5EF4-FFF2-40B4-BE49-F238E27FC236}">
                  <a16:creationId xmlns:a16="http://schemas.microsoft.com/office/drawing/2014/main" id="{3D985F1D-5D27-490E-BEE0-D1C718D0E23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33" name="Shape 25">
              <a:extLst>
                <a:ext uri="{FF2B5EF4-FFF2-40B4-BE49-F238E27FC236}">
                  <a16:creationId xmlns:a16="http://schemas.microsoft.com/office/drawing/2014/main" id="{FFC03636-DA20-48D0-A3F9-B3092FA599D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34" name="Shape 26">
                <a:extLst>
                  <a:ext uri="{FF2B5EF4-FFF2-40B4-BE49-F238E27FC236}">
                    <a16:creationId xmlns:a16="http://schemas.microsoft.com/office/drawing/2014/main" id="{2CC142F4-CF14-4E24-8AE4-4618BEAB929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35" name="Shape 27">
                <a:extLst>
                  <a:ext uri="{FF2B5EF4-FFF2-40B4-BE49-F238E27FC236}">
                    <a16:creationId xmlns:a16="http://schemas.microsoft.com/office/drawing/2014/main" id="{95B436D4-56EB-43CB-9F35-6571E477318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218</xdr:row>
      <xdr:rowOff>0</xdr:rowOff>
    </xdr:from>
    <xdr:ext cx="28575" cy="0"/>
    <xdr:grpSp>
      <xdr:nvGrpSpPr>
        <xdr:cNvPr id="5036" name="Shape 2">
          <a:extLst>
            <a:ext uri="{FF2B5EF4-FFF2-40B4-BE49-F238E27FC236}">
              <a16:creationId xmlns:a16="http://schemas.microsoft.com/office/drawing/2014/main" id="{CF10B683-AC21-476B-B0E1-DAE69D59936F}"/>
            </a:ext>
          </a:extLst>
        </xdr:cNvPr>
        <xdr:cNvGrpSpPr/>
      </xdr:nvGrpSpPr>
      <xdr:grpSpPr>
        <a:xfrm>
          <a:off x="847725" y="50415825"/>
          <a:ext cx="28575" cy="0"/>
          <a:chOff x="5331713" y="3780000"/>
          <a:chExt cx="28575" cy="0"/>
        </a:xfrm>
      </xdr:grpSpPr>
      <xdr:grpSp>
        <xdr:nvGrpSpPr>
          <xdr:cNvPr id="5037" name="Shape 28">
            <a:extLst>
              <a:ext uri="{FF2B5EF4-FFF2-40B4-BE49-F238E27FC236}">
                <a16:creationId xmlns:a16="http://schemas.microsoft.com/office/drawing/2014/main" id="{608270FA-58D2-4F28-BE26-6E8CC7DB389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38" name="Shape 4">
              <a:extLst>
                <a:ext uri="{FF2B5EF4-FFF2-40B4-BE49-F238E27FC236}">
                  <a16:creationId xmlns:a16="http://schemas.microsoft.com/office/drawing/2014/main" id="{4D9DFD6F-A12B-43B1-B3C0-17A17AD5C04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39" name="Shape 29">
              <a:extLst>
                <a:ext uri="{FF2B5EF4-FFF2-40B4-BE49-F238E27FC236}">
                  <a16:creationId xmlns:a16="http://schemas.microsoft.com/office/drawing/2014/main" id="{E6BDDA6E-0A59-4FC6-9C66-0D44F524AF4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40" name="Shape 30">
                <a:extLst>
                  <a:ext uri="{FF2B5EF4-FFF2-40B4-BE49-F238E27FC236}">
                    <a16:creationId xmlns:a16="http://schemas.microsoft.com/office/drawing/2014/main" id="{B875C787-A3ED-4D01-A214-A0F8E6526A0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41" name="Shape 31">
                <a:extLst>
                  <a:ext uri="{FF2B5EF4-FFF2-40B4-BE49-F238E27FC236}">
                    <a16:creationId xmlns:a16="http://schemas.microsoft.com/office/drawing/2014/main" id="{F1CADFA5-E7E8-481B-820A-CE9F7C5C679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42" name="Shape 2">
          <a:extLst>
            <a:ext uri="{FF2B5EF4-FFF2-40B4-BE49-F238E27FC236}">
              <a16:creationId xmlns:a16="http://schemas.microsoft.com/office/drawing/2014/main" id="{E0B298E5-7D48-4FE6-89AB-254F5F7090F0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43" name="Shape 3">
            <a:extLst>
              <a:ext uri="{FF2B5EF4-FFF2-40B4-BE49-F238E27FC236}">
                <a16:creationId xmlns:a16="http://schemas.microsoft.com/office/drawing/2014/main" id="{947164E7-D8E7-4B54-8ECA-BF327B5EC8A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44" name="Shape 4">
              <a:extLst>
                <a:ext uri="{FF2B5EF4-FFF2-40B4-BE49-F238E27FC236}">
                  <a16:creationId xmlns:a16="http://schemas.microsoft.com/office/drawing/2014/main" id="{61E023E4-0D9A-46F0-9AB6-97EC1342D58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45" name="Shape 5">
              <a:extLst>
                <a:ext uri="{FF2B5EF4-FFF2-40B4-BE49-F238E27FC236}">
                  <a16:creationId xmlns:a16="http://schemas.microsoft.com/office/drawing/2014/main" id="{0621F18B-4678-405A-97EB-07A7DB5B62A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46" name="Shape 6">
                <a:extLst>
                  <a:ext uri="{FF2B5EF4-FFF2-40B4-BE49-F238E27FC236}">
                    <a16:creationId xmlns:a16="http://schemas.microsoft.com/office/drawing/2014/main" id="{2B73E40C-5D85-4AA7-A339-62032130B3B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47" name="Shape 7">
                <a:extLst>
                  <a:ext uri="{FF2B5EF4-FFF2-40B4-BE49-F238E27FC236}">
                    <a16:creationId xmlns:a16="http://schemas.microsoft.com/office/drawing/2014/main" id="{C87FF9DF-1D8B-422C-A63B-3282C9245EE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48" name="Shape 2">
          <a:extLst>
            <a:ext uri="{FF2B5EF4-FFF2-40B4-BE49-F238E27FC236}">
              <a16:creationId xmlns:a16="http://schemas.microsoft.com/office/drawing/2014/main" id="{5E175B9B-8676-4E11-B332-B04032F9A923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49" name="Shape 8">
            <a:extLst>
              <a:ext uri="{FF2B5EF4-FFF2-40B4-BE49-F238E27FC236}">
                <a16:creationId xmlns:a16="http://schemas.microsoft.com/office/drawing/2014/main" id="{ACD9EC31-E43D-4B35-9C77-6669D114316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50" name="Shape 4">
              <a:extLst>
                <a:ext uri="{FF2B5EF4-FFF2-40B4-BE49-F238E27FC236}">
                  <a16:creationId xmlns:a16="http://schemas.microsoft.com/office/drawing/2014/main" id="{90B1189B-6658-4C24-9FEC-056D7A551A6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51" name="Shape 9">
              <a:extLst>
                <a:ext uri="{FF2B5EF4-FFF2-40B4-BE49-F238E27FC236}">
                  <a16:creationId xmlns:a16="http://schemas.microsoft.com/office/drawing/2014/main" id="{20DE01CA-50BE-4E10-8F89-838DDF42A26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52" name="Shape 10">
                <a:extLst>
                  <a:ext uri="{FF2B5EF4-FFF2-40B4-BE49-F238E27FC236}">
                    <a16:creationId xmlns:a16="http://schemas.microsoft.com/office/drawing/2014/main" id="{A59E6932-2D34-4326-9323-CE194A92CF6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53" name="Shape 11">
                <a:extLst>
                  <a:ext uri="{FF2B5EF4-FFF2-40B4-BE49-F238E27FC236}">
                    <a16:creationId xmlns:a16="http://schemas.microsoft.com/office/drawing/2014/main" id="{4690D52D-84E6-434C-BC2A-A70729F4A58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54" name="Shape 2">
          <a:extLst>
            <a:ext uri="{FF2B5EF4-FFF2-40B4-BE49-F238E27FC236}">
              <a16:creationId xmlns:a16="http://schemas.microsoft.com/office/drawing/2014/main" id="{7576AA3B-0243-4C6C-8ECB-8DC4869563C0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55" name="Shape 12">
            <a:extLst>
              <a:ext uri="{FF2B5EF4-FFF2-40B4-BE49-F238E27FC236}">
                <a16:creationId xmlns:a16="http://schemas.microsoft.com/office/drawing/2014/main" id="{255C0566-8295-4215-99FA-FE30D3A8B3D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56" name="Shape 4">
              <a:extLst>
                <a:ext uri="{FF2B5EF4-FFF2-40B4-BE49-F238E27FC236}">
                  <a16:creationId xmlns:a16="http://schemas.microsoft.com/office/drawing/2014/main" id="{D156BBB9-3C9C-4F55-9E9F-02F08B49C4C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57" name="Shape 13">
              <a:extLst>
                <a:ext uri="{FF2B5EF4-FFF2-40B4-BE49-F238E27FC236}">
                  <a16:creationId xmlns:a16="http://schemas.microsoft.com/office/drawing/2014/main" id="{F09E71C1-1923-47AE-831F-ED07BC8A45A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58" name="Shape 14">
                <a:extLst>
                  <a:ext uri="{FF2B5EF4-FFF2-40B4-BE49-F238E27FC236}">
                    <a16:creationId xmlns:a16="http://schemas.microsoft.com/office/drawing/2014/main" id="{5EBAB917-BD39-4E6C-B2DA-45E7F67F717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59" name="Shape 15">
                <a:extLst>
                  <a:ext uri="{FF2B5EF4-FFF2-40B4-BE49-F238E27FC236}">
                    <a16:creationId xmlns:a16="http://schemas.microsoft.com/office/drawing/2014/main" id="{D7DB2FB6-329F-44BE-B4C6-376D16BAC2B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60" name="Shape 2">
          <a:extLst>
            <a:ext uri="{FF2B5EF4-FFF2-40B4-BE49-F238E27FC236}">
              <a16:creationId xmlns:a16="http://schemas.microsoft.com/office/drawing/2014/main" id="{F85C61D7-1615-4453-BB99-E3113AD672C2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61" name="Shape 16">
            <a:extLst>
              <a:ext uri="{FF2B5EF4-FFF2-40B4-BE49-F238E27FC236}">
                <a16:creationId xmlns:a16="http://schemas.microsoft.com/office/drawing/2014/main" id="{FC7378FA-86F1-49F5-A902-1DEDBE7E8A0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62" name="Shape 4">
              <a:extLst>
                <a:ext uri="{FF2B5EF4-FFF2-40B4-BE49-F238E27FC236}">
                  <a16:creationId xmlns:a16="http://schemas.microsoft.com/office/drawing/2014/main" id="{C9F1E2C5-EA2B-44D6-94D7-E721F8A5129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63" name="Shape 17">
              <a:extLst>
                <a:ext uri="{FF2B5EF4-FFF2-40B4-BE49-F238E27FC236}">
                  <a16:creationId xmlns:a16="http://schemas.microsoft.com/office/drawing/2014/main" id="{03119F03-F987-4ABF-A9F4-1651A0E7BCA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64" name="Shape 18">
                <a:extLst>
                  <a:ext uri="{FF2B5EF4-FFF2-40B4-BE49-F238E27FC236}">
                    <a16:creationId xmlns:a16="http://schemas.microsoft.com/office/drawing/2014/main" id="{C58F1297-6529-4F97-A5E8-D4D581D532B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65" name="Shape 19">
                <a:extLst>
                  <a:ext uri="{FF2B5EF4-FFF2-40B4-BE49-F238E27FC236}">
                    <a16:creationId xmlns:a16="http://schemas.microsoft.com/office/drawing/2014/main" id="{290543B4-DC32-4D16-81B8-33BAE06C1BB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66" name="Shape 2">
          <a:extLst>
            <a:ext uri="{FF2B5EF4-FFF2-40B4-BE49-F238E27FC236}">
              <a16:creationId xmlns:a16="http://schemas.microsoft.com/office/drawing/2014/main" id="{B2CC2A67-3C5F-4091-ABC5-13FE90A014A8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67" name="Shape 20">
            <a:extLst>
              <a:ext uri="{FF2B5EF4-FFF2-40B4-BE49-F238E27FC236}">
                <a16:creationId xmlns:a16="http://schemas.microsoft.com/office/drawing/2014/main" id="{C4C8C495-9407-4DBF-9ABB-27DFFE88710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68" name="Shape 4">
              <a:extLst>
                <a:ext uri="{FF2B5EF4-FFF2-40B4-BE49-F238E27FC236}">
                  <a16:creationId xmlns:a16="http://schemas.microsoft.com/office/drawing/2014/main" id="{71BC5910-C0A9-478C-866E-4D976F370EF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69" name="Shape 21">
              <a:extLst>
                <a:ext uri="{FF2B5EF4-FFF2-40B4-BE49-F238E27FC236}">
                  <a16:creationId xmlns:a16="http://schemas.microsoft.com/office/drawing/2014/main" id="{CC0AB8B9-613B-48E4-97A0-1DC8EF9BFB9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70" name="Shape 22">
                <a:extLst>
                  <a:ext uri="{FF2B5EF4-FFF2-40B4-BE49-F238E27FC236}">
                    <a16:creationId xmlns:a16="http://schemas.microsoft.com/office/drawing/2014/main" id="{3F55F991-53E5-449D-82FE-2FAEA9B82DF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71" name="Shape 23">
                <a:extLst>
                  <a:ext uri="{FF2B5EF4-FFF2-40B4-BE49-F238E27FC236}">
                    <a16:creationId xmlns:a16="http://schemas.microsoft.com/office/drawing/2014/main" id="{EE4C215E-26C5-430F-899B-22663FDA33D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72" name="Shape 2">
          <a:extLst>
            <a:ext uri="{FF2B5EF4-FFF2-40B4-BE49-F238E27FC236}">
              <a16:creationId xmlns:a16="http://schemas.microsoft.com/office/drawing/2014/main" id="{CD6870B1-6A7C-4010-AE61-AC27D07A593E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73" name="Shape 24">
            <a:extLst>
              <a:ext uri="{FF2B5EF4-FFF2-40B4-BE49-F238E27FC236}">
                <a16:creationId xmlns:a16="http://schemas.microsoft.com/office/drawing/2014/main" id="{BC5BDBBF-2B8E-464D-8211-5A94D1A675E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74" name="Shape 4">
              <a:extLst>
                <a:ext uri="{FF2B5EF4-FFF2-40B4-BE49-F238E27FC236}">
                  <a16:creationId xmlns:a16="http://schemas.microsoft.com/office/drawing/2014/main" id="{07C94E69-D72A-46F6-B09A-953A2F2200B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75" name="Shape 25">
              <a:extLst>
                <a:ext uri="{FF2B5EF4-FFF2-40B4-BE49-F238E27FC236}">
                  <a16:creationId xmlns:a16="http://schemas.microsoft.com/office/drawing/2014/main" id="{ACB09587-6268-4492-AEBE-0A7A0C07303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76" name="Shape 26">
                <a:extLst>
                  <a:ext uri="{FF2B5EF4-FFF2-40B4-BE49-F238E27FC236}">
                    <a16:creationId xmlns:a16="http://schemas.microsoft.com/office/drawing/2014/main" id="{A956DAC6-0BDD-43AE-BAA6-E482C6A2D23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77" name="Shape 27">
                <a:extLst>
                  <a:ext uri="{FF2B5EF4-FFF2-40B4-BE49-F238E27FC236}">
                    <a16:creationId xmlns:a16="http://schemas.microsoft.com/office/drawing/2014/main" id="{074D9139-F4A7-4E45-BC24-BE03BAAE009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78" name="Shape 2">
          <a:extLst>
            <a:ext uri="{FF2B5EF4-FFF2-40B4-BE49-F238E27FC236}">
              <a16:creationId xmlns:a16="http://schemas.microsoft.com/office/drawing/2014/main" id="{84B74DD3-06DA-440A-847D-7F3BF3D8093A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79" name="Shape 28">
            <a:extLst>
              <a:ext uri="{FF2B5EF4-FFF2-40B4-BE49-F238E27FC236}">
                <a16:creationId xmlns:a16="http://schemas.microsoft.com/office/drawing/2014/main" id="{47F7920F-EDA4-4ECB-91CA-E4BAA367361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80" name="Shape 4">
              <a:extLst>
                <a:ext uri="{FF2B5EF4-FFF2-40B4-BE49-F238E27FC236}">
                  <a16:creationId xmlns:a16="http://schemas.microsoft.com/office/drawing/2014/main" id="{99F7A8A5-49DD-457B-A6F4-59AF5DAB3AC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81" name="Shape 29">
              <a:extLst>
                <a:ext uri="{FF2B5EF4-FFF2-40B4-BE49-F238E27FC236}">
                  <a16:creationId xmlns:a16="http://schemas.microsoft.com/office/drawing/2014/main" id="{96962AC4-3727-482F-A880-B0099417266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82" name="Shape 30">
                <a:extLst>
                  <a:ext uri="{FF2B5EF4-FFF2-40B4-BE49-F238E27FC236}">
                    <a16:creationId xmlns:a16="http://schemas.microsoft.com/office/drawing/2014/main" id="{56876FA0-B470-4D29-A6C2-F44E1CCF88A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83" name="Shape 31">
                <a:extLst>
                  <a:ext uri="{FF2B5EF4-FFF2-40B4-BE49-F238E27FC236}">
                    <a16:creationId xmlns:a16="http://schemas.microsoft.com/office/drawing/2014/main" id="{EECF579B-307F-448E-8F19-48DCCE42A94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84" name="Shape 2">
          <a:extLst>
            <a:ext uri="{FF2B5EF4-FFF2-40B4-BE49-F238E27FC236}">
              <a16:creationId xmlns:a16="http://schemas.microsoft.com/office/drawing/2014/main" id="{DB778CAA-2D9E-4D67-87E2-DB3DB1994D59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85" name="Shape 3">
            <a:extLst>
              <a:ext uri="{FF2B5EF4-FFF2-40B4-BE49-F238E27FC236}">
                <a16:creationId xmlns:a16="http://schemas.microsoft.com/office/drawing/2014/main" id="{054AC83C-74A3-4896-845B-96D872EB456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86" name="Shape 4">
              <a:extLst>
                <a:ext uri="{FF2B5EF4-FFF2-40B4-BE49-F238E27FC236}">
                  <a16:creationId xmlns:a16="http://schemas.microsoft.com/office/drawing/2014/main" id="{FC6DF871-228F-4EF7-9CBD-188791B483F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87" name="Shape 5">
              <a:extLst>
                <a:ext uri="{FF2B5EF4-FFF2-40B4-BE49-F238E27FC236}">
                  <a16:creationId xmlns:a16="http://schemas.microsoft.com/office/drawing/2014/main" id="{D6757280-1F53-4F7F-9CDB-079A7CE0469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88" name="Shape 6">
                <a:extLst>
                  <a:ext uri="{FF2B5EF4-FFF2-40B4-BE49-F238E27FC236}">
                    <a16:creationId xmlns:a16="http://schemas.microsoft.com/office/drawing/2014/main" id="{46C1E5CE-0AF7-435B-859D-BCC222E8E88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89" name="Shape 7">
                <a:extLst>
                  <a:ext uri="{FF2B5EF4-FFF2-40B4-BE49-F238E27FC236}">
                    <a16:creationId xmlns:a16="http://schemas.microsoft.com/office/drawing/2014/main" id="{E0E7EA1F-3688-470B-A9D2-D447B901F28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90" name="Shape 2">
          <a:extLst>
            <a:ext uri="{FF2B5EF4-FFF2-40B4-BE49-F238E27FC236}">
              <a16:creationId xmlns:a16="http://schemas.microsoft.com/office/drawing/2014/main" id="{055A27FA-258D-4320-B13B-8A9AFFC7872D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91" name="Shape 8">
            <a:extLst>
              <a:ext uri="{FF2B5EF4-FFF2-40B4-BE49-F238E27FC236}">
                <a16:creationId xmlns:a16="http://schemas.microsoft.com/office/drawing/2014/main" id="{701DE93E-C177-41F1-811B-19430D8CB8A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92" name="Shape 4">
              <a:extLst>
                <a:ext uri="{FF2B5EF4-FFF2-40B4-BE49-F238E27FC236}">
                  <a16:creationId xmlns:a16="http://schemas.microsoft.com/office/drawing/2014/main" id="{B83A69F4-A24B-49F2-BD40-F50B0338FE0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93" name="Shape 9">
              <a:extLst>
                <a:ext uri="{FF2B5EF4-FFF2-40B4-BE49-F238E27FC236}">
                  <a16:creationId xmlns:a16="http://schemas.microsoft.com/office/drawing/2014/main" id="{FBF89D5A-F3F4-42E7-8254-B383ACEEE2E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094" name="Shape 10">
                <a:extLst>
                  <a:ext uri="{FF2B5EF4-FFF2-40B4-BE49-F238E27FC236}">
                    <a16:creationId xmlns:a16="http://schemas.microsoft.com/office/drawing/2014/main" id="{3C10673F-AA82-49C4-B801-C38BF759475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095" name="Shape 11">
                <a:extLst>
                  <a:ext uri="{FF2B5EF4-FFF2-40B4-BE49-F238E27FC236}">
                    <a16:creationId xmlns:a16="http://schemas.microsoft.com/office/drawing/2014/main" id="{C1EB1906-0FE0-4550-8DE1-64AFD407128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096" name="Shape 2">
          <a:extLst>
            <a:ext uri="{FF2B5EF4-FFF2-40B4-BE49-F238E27FC236}">
              <a16:creationId xmlns:a16="http://schemas.microsoft.com/office/drawing/2014/main" id="{4D57443C-D80C-44B7-83C4-56C2AABA79D8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097" name="Shape 12">
            <a:extLst>
              <a:ext uri="{FF2B5EF4-FFF2-40B4-BE49-F238E27FC236}">
                <a16:creationId xmlns:a16="http://schemas.microsoft.com/office/drawing/2014/main" id="{9768E846-5C55-4D26-8DBE-C2BE361EFE9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098" name="Shape 4">
              <a:extLst>
                <a:ext uri="{FF2B5EF4-FFF2-40B4-BE49-F238E27FC236}">
                  <a16:creationId xmlns:a16="http://schemas.microsoft.com/office/drawing/2014/main" id="{182F8F42-A74D-42E1-9BCC-EBB9E11DACB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99" name="Shape 13">
              <a:extLst>
                <a:ext uri="{FF2B5EF4-FFF2-40B4-BE49-F238E27FC236}">
                  <a16:creationId xmlns:a16="http://schemas.microsoft.com/office/drawing/2014/main" id="{37EBBE45-94DD-44DD-B133-B8141DAFB8C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00" name="Shape 14">
                <a:extLst>
                  <a:ext uri="{FF2B5EF4-FFF2-40B4-BE49-F238E27FC236}">
                    <a16:creationId xmlns:a16="http://schemas.microsoft.com/office/drawing/2014/main" id="{6F10DC7C-5343-497D-AA8E-9C17524E991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01" name="Shape 15">
                <a:extLst>
                  <a:ext uri="{FF2B5EF4-FFF2-40B4-BE49-F238E27FC236}">
                    <a16:creationId xmlns:a16="http://schemas.microsoft.com/office/drawing/2014/main" id="{380F6A90-9D6D-46AD-8E0A-7516CEF5AF9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102" name="Shape 2">
          <a:extLst>
            <a:ext uri="{FF2B5EF4-FFF2-40B4-BE49-F238E27FC236}">
              <a16:creationId xmlns:a16="http://schemas.microsoft.com/office/drawing/2014/main" id="{E6ABB83A-8DCD-4148-BE83-00C9C2FABD88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103" name="Shape 16">
            <a:extLst>
              <a:ext uri="{FF2B5EF4-FFF2-40B4-BE49-F238E27FC236}">
                <a16:creationId xmlns:a16="http://schemas.microsoft.com/office/drawing/2014/main" id="{BB1C15CB-E47E-49EB-9524-F389EB81EA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04" name="Shape 4">
              <a:extLst>
                <a:ext uri="{FF2B5EF4-FFF2-40B4-BE49-F238E27FC236}">
                  <a16:creationId xmlns:a16="http://schemas.microsoft.com/office/drawing/2014/main" id="{2E5C052A-A3DB-4E7A-9B6B-AA52A98F9A2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05" name="Shape 17">
              <a:extLst>
                <a:ext uri="{FF2B5EF4-FFF2-40B4-BE49-F238E27FC236}">
                  <a16:creationId xmlns:a16="http://schemas.microsoft.com/office/drawing/2014/main" id="{7A69A752-8700-41B8-8E4D-A478C91C2BE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06" name="Shape 18">
                <a:extLst>
                  <a:ext uri="{FF2B5EF4-FFF2-40B4-BE49-F238E27FC236}">
                    <a16:creationId xmlns:a16="http://schemas.microsoft.com/office/drawing/2014/main" id="{01CA223A-131B-4DD5-B8F8-13FA4764060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07" name="Shape 19">
                <a:extLst>
                  <a:ext uri="{FF2B5EF4-FFF2-40B4-BE49-F238E27FC236}">
                    <a16:creationId xmlns:a16="http://schemas.microsoft.com/office/drawing/2014/main" id="{13090DDA-56BE-4D6A-9260-C4BD4F396A2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108" name="Shape 2">
          <a:extLst>
            <a:ext uri="{FF2B5EF4-FFF2-40B4-BE49-F238E27FC236}">
              <a16:creationId xmlns:a16="http://schemas.microsoft.com/office/drawing/2014/main" id="{5D39E8C1-C82C-4656-81AA-B7D8E9182105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109" name="Shape 20">
            <a:extLst>
              <a:ext uri="{FF2B5EF4-FFF2-40B4-BE49-F238E27FC236}">
                <a16:creationId xmlns:a16="http://schemas.microsoft.com/office/drawing/2014/main" id="{75CA1BFB-BCA8-4516-8DB0-D8ED323A215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10" name="Shape 4">
              <a:extLst>
                <a:ext uri="{FF2B5EF4-FFF2-40B4-BE49-F238E27FC236}">
                  <a16:creationId xmlns:a16="http://schemas.microsoft.com/office/drawing/2014/main" id="{B42CACB4-A6DF-4D1F-8CB4-723A69418AE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11" name="Shape 21">
              <a:extLst>
                <a:ext uri="{FF2B5EF4-FFF2-40B4-BE49-F238E27FC236}">
                  <a16:creationId xmlns:a16="http://schemas.microsoft.com/office/drawing/2014/main" id="{2660FE21-B238-416E-AE2E-48617F5E247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12" name="Shape 22">
                <a:extLst>
                  <a:ext uri="{FF2B5EF4-FFF2-40B4-BE49-F238E27FC236}">
                    <a16:creationId xmlns:a16="http://schemas.microsoft.com/office/drawing/2014/main" id="{4F3E23C6-9629-4BB4-98BB-66BB700B7EE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13" name="Shape 23">
                <a:extLst>
                  <a:ext uri="{FF2B5EF4-FFF2-40B4-BE49-F238E27FC236}">
                    <a16:creationId xmlns:a16="http://schemas.microsoft.com/office/drawing/2014/main" id="{CC09B973-AAB7-43CE-AED8-87BFFC5EBF5C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114" name="Shape 2">
          <a:extLst>
            <a:ext uri="{FF2B5EF4-FFF2-40B4-BE49-F238E27FC236}">
              <a16:creationId xmlns:a16="http://schemas.microsoft.com/office/drawing/2014/main" id="{815D5606-456D-448D-943D-21C438663ACF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115" name="Shape 24">
            <a:extLst>
              <a:ext uri="{FF2B5EF4-FFF2-40B4-BE49-F238E27FC236}">
                <a16:creationId xmlns:a16="http://schemas.microsoft.com/office/drawing/2014/main" id="{E4BF972B-1F99-4D2B-A140-606B85D766E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16" name="Shape 4">
              <a:extLst>
                <a:ext uri="{FF2B5EF4-FFF2-40B4-BE49-F238E27FC236}">
                  <a16:creationId xmlns:a16="http://schemas.microsoft.com/office/drawing/2014/main" id="{F2F9C9BE-AB5B-4327-9138-44F18A229A5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17" name="Shape 25">
              <a:extLst>
                <a:ext uri="{FF2B5EF4-FFF2-40B4-BE49-F238E27FC236}">
                  <a16:creationId xmlns:a16="http://schemas.microsoft.com/office/drawing/2014/main" id="{91F90252-E836-4A83-889F-48175D59624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18" name="Shape 26">
                <a:extLst>
                  <a:ext uri="{FF2B5EF4-FFF2-40B4-BE49-F238E27FC236}">
                    <a16:creationId xmlns:a16="http://schemas.microsoft.com/office/drawing/2014/main" id="{A9AD0626-0995-4F4B-B971-E35F3EEFB21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19" name="Shape 27">
                <a:extLst>
                  <a:ext uri="{FF2B5EF4-FFF2-40B4-BE49-F238E27FC236}">
                    <a16:creationId xmlns:a16="http://schemas.microsoft.com/office/drawing/2014/main" id="{6810613B-32DB-41EC-9CD5-33725A76059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257</xdr:row>
      <xdr:rowOff>0</xdr:rowOff>
    </xdr:from>
    <xdr:ext cx="28575" cy="0"/>
    <xdr:grpSp>
      <xdr:nvGrpSpPr>
        <xdr:cNvPr id="5120" name="Shape 2">
          <a:extLst>
            <a:ext uri="{FF2B5EF4-FFF2-40B4-BE49-F238E27FC236}">
              <a16:creationId xmlns:a16="http://schemas.microsoft.com/office/drawing/2014/main" id="{D6DFB3F4-EB03-46D2-8C74-486E4AAB7621}"/>
            </a:ext>
          </a:extLst>
        </xdr:cNvPr>
        <xdr:cNvGrpSpPr/>
      </xdr:nvGrpSpPr>
      <xdr:grpSpPr>
        <a:xfrm>
          <a:off x="847725" y="59331225"/>
          <a:ext cx="28575" cy="0"/>
          <a:chOff x="5331713" y="3780000"/>
          <a:chExt cx="28575" cy="0"/>
        </a:xfrm>
      </xdr:grpSpPr>
      <xdr:grpSp>
        <xdr:nvGrpSpPr>
          <xdr:cNvPr id="5121" name="Shape 28">
            <a:extLst>
              <a:ext uri="{FF2B5EF4-FFF2-40B4-BE49-F238E27FC236}">
                <a16:creationId xmlns:a16="http://schemas.microsoft.com/office/drawing/2014/main" id="{156318E6-D33E-4505-8DCE-2BC6CC9314A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22" name="Shape 4">
              <a:extLst>
                <a:ext uri="{FF2B5EF4-FFF2-40B4-BE49-F238E27FC236}">
                  <a16:creationId xmlns:a16="http://schemas.microsoft.com/office/drawing/2014/main" id="{94016B21-F4CD-41BD-A789-8E8CC5E8C64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23" name="Shape 29">
              <a:extLst>
                <a:ext uri="{FF2B5EF4-FFF2-40B4-BE49-F238E27FC236}">
                  <a16:creationId xmlns:a16="http://schemas.microsoft.com/office/drawing/2014/main" id="{BA14C573-C7F9-4F7E-80BB-0B1EC30C20F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24" name="Shape 30">
                <a:extLst>
                  <a:ext uri="{FF2B5EF4-FFF2-40B4-BE49-F238E27FC236}">
                    <a16:creationId xmlns:a16="http://schemas.microsoft.com/office/drawing/2014/main" id="{18FDE320-80CD-457E-BB32-6970DF970B5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25" name="Shape 31">
                <a:extLst>
                  <a:ext uri="{FF2B5EF4-FFF2-40B4-BE49-F238E27FC236}">
                    <a16:creationId xmlns:a16="http://schemas.microsoft.com/office/drawing/2014/main" id="{516F58AC-A3E9-46FF-86F8-370AEFCC836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26" name="Shape 2">
          <a:extLst>
            <a:ext uri="{FF2B5EF4-FFF2-40B4-BE49-F238E27FC236}">
              <a16:creationId xmlns:a16="http://schemas.microsoft.com/office/drawing/2014/main" id="{25C2B532-24DF-4112-A5EC-469D429AE8CE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27" name="Shape 3">
            <a:extLst>
              <a:ext uri="{FF2B5EF4-FFF2-40B4-BE49-F238E27FC236}">
                <a16:creationId xmlns:a16="http://schemas.microsoft.com/office/drawing/2014/main" id="{4D6FD2E6-3880-4F89-A0D3-7B77E6623B2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28" name="Shape 4">
              <a:extLst>
                <a:ext uri="{FF2B5EF4-FFF2-40B4-BE49-F238E27FC236}">
                  <a16:creationId xmlns:a16="http://schemas.microsoft.com/office/drawing/2014/main" id="{085D7032-09FA-4F58-A47D-2B0C1894165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29" name="Shape 5">
              <a:extLst>
                <a:ext uri="{FF2B5EF4-FFF2-40B4-BE49-F238E27FC236}">
                  <a16:creationId xmlns:a16="http://schemas.microsoft.com/office/drawing/2014/main" id="{CB1F9A8F-FB53-4556-ACC4-F826FC3DF4E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30" name="Shape 6">
                <a:extLst>
                  <a:ext uri="{FF2B5EF4-FFF2-40B4-BE49-F238E27FC236}">
                    <a16:creationId xmlns:a16="http://schemas.microsoft.com/office/drawing/2014/main" id="{8CCE9356-927D-44BA-A852-000487860C4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31" name="Shape 7">
                <a:extLst>
                  <a:ext uri="{FF2B5EF4-FFF2-40B4-BE49-F238E27FC236}">
                    <a16:creationId xmlns:a16="http://schemas.microsoft.com/office/drawing/2014/main" id="{8A699EBD-7056-4AA3-950E-BA8F478D91F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32" name="Shape 2">
          <a:extLst>
            <a:ext uri="{FF2B5EF4-FFF2-40B4-BE49-F238E27FC236}">
              <a16:creationId xmlns:a16="http://schemas.microsoft.com/office/drawing/2014/main" id="{7B0392AD-8941-4E71-9283-5C8559E89141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33" name="Shape 8">
            <a:extLst>
              <a:ext uri="{FF2B5EF4-FFF2-40B4-BE49-F238E27FC236}">
                <a16:creationId xmlns:a16="http://schemas.microsoft.com/office/drawing/2014/main" id="{3863DF01-A54D-40D4-BAC4-1FEFEE79691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34" name="Shape 4">
              <a:extLst>
                <a:ext uri="{FF2B5EF4-FFF2-40B4-BE49-F238E27FC236}">
                  <a16:creationId xmlns:a16="http://schemas.microsoft.com/office/drawing/2014/main" id="{856ECAAA-04EC-424A-A910-29593BD377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35" name="Shape 9">
              <a:extLst>
                <a:ext uri="{FF2B5EF4-FFF2-40B4-BE49-F238E27FC236}">
                  <a16:creationId xmlns:a16="http://schemas.microsoft.com/office/drawing/2014/main" id="{6CCD55D8-CE96-45C9-8613-5BC00FC4746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36" name="Shape 10">
                <a:extLst>
                  <a:ext uri="{FF2B5EF4-FFF2-40B4-BE49-F238E27FC236}">
                    <a16:creationId xmlns:a16="http://schemas.microsoft.com/office/drawing/2014/main" id="{7136B68F-DFC5-4953-BCD4-CCCA49057EF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37" name="Shape 11">
                <a:extLst>
                  <a:ext uri="{FF2B5EF4-FFF2-40B4-BE49-F238E27FC236}">
                    <a16:creationId xmlns:a16="http://schemas.microsoft.com/office/drawing/2014/main" id="{CC482070-D81A-4B45-A6B5-C64D2F7BE59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38" name="Shape 2">
          <a:extLst>
            <a:ext uri="{FF2B5EF4-FFF2-40B4-BE49-F238E27FC236}">
              <a16:creationId xmlns:a16="http://schemas.microsoft.com/office/drawing/2014/main" id="{C3EF7834-6803-49D1-A353-7986FBE715FF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39" name="Shape 12">
            <a:extLst>
              <a:ext uri="{FF2B5EF4-FFF2-40B4-BE49-F238E27FC236}">
                <a16:creationId xmlns:a16="http://schemas.microsoft.com/office/drawing/2014/main" id="{D1D775A0-54F0-4907-A435-16973AE1D53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40" name="Shape 4">
              <a:extLst>
                <a:ext uri="{FF2B5EF4-FFF2-40B4-BE49-F238E27FC236}">
                  <a16:creationId xmlns:a16="http://schemas.microsoft.com/office/drawing/2014/main" id="{B70C87BB-54AE-4C35-9C45-C9189EF57E8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41" name="Shape 13">
              <a:extLst>
                <a:ext uri="{FF2B5EF4-FFF2-40B4-BE49-F238E27FC236}">
                  <a16:creationId xmlns:a16="http://schemas.microsoft.com/office/drawing/2014/main" id="{D1870E0E-97D5-499F-842E-703755A395A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42" name="Shape 14">
                <a:extLst>
                  <a:ext uri="{FF2B5EF4-FFF2-40B4-BE49-F238E27FC236}">
                    <a16:creationId xmlns:a16="http://schemas.microsoft.com/office/drawing/2014/main" id="{E36AEFE5-AC56-4DDE-803E-8649826A28D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43" name="Shape 15">
                <a:extLst>
                  <a:ext uri="{FF2B5EF4-FFF2-40B4-BE49-F238E27FC236}">
                    <a16:creationId xmlns:a16="http://schemas.microsoft.com/office/drawing/2014/main" id="{E626E98A-4575-43F2-999C-59B3483923F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44" name="Shape 2">
          <a:extLst>
            <a:ext uri="{FF2B5EF4-FFF2-40B4-BE49-F238E27FC236}">
              <a16:creationId xmlns:a16="http://schemas.microsoft.com/office/drawing/2014/main" id="{78A98859-E46D-4404-97E9-C2EB1E561C90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45" name="Shape 16">
            <a:extLst>
              <a:ext uri="{FF2B5EF4-FFF2-40B4-BE49-F238E27FC236}">
                <a16:creationId xmlns:a16="http://schemas.microsoft.com/office/drawing/2014/main" id="{614DB5D1-F488-4EED-818F-C159290C6CF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46" name="Shape 4">
              <a:extLst>
                <a:ext uri="{FF2B5EF4-FFF2-40B4-BE49-F238E27FC236}">
                  <a16:creationId xmlns:a16="http://schemas.microsoft.com/office/drawing/2014/main" id="{562E3A6B-958A-4AA2-BDAC-EF9C943834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47" name="Shape 17">
              <a:extLst>
                <a:ext uri="{FF2B5EF4-FFF2-40B4-BE49-F238E27FC236}">
                  <a16:creationId xmlns:a16="http://schemas.microsoft.com/office/drawing/2014/main" id="{7972049B-A26C-4FFD-A197-58F7CE9E92F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48" name="Shape 18">
                <a:extLst>
                  <a:ext uri="{FF2B5EF4-FFF2-40B4-BE49-F238E27FC236}">
                    <a16:creationId xmlns:a16="http://schemas.microsoft.com/office/drawing/2014/main" id="{1EE4E44B-0459-47F7-9AAF-E9FE39AC810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49" name="Shape 19">
                <a:extLst>
                  <a:ext uri="{FF2B5EF4-FFF2-40B4-BE49-F238E27FC236}">
                    <a16:creationId xmlns:a16="http://schemas.microsoft.com/office/drawing/2014/main" id="{D67605C2-8F65-4CEF-90C6-5F163EA3C6E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50" name="Shape 2">
          <a:extLst>
            <a:ext uri="{FF2B5EF4-FFF2-40B4-BE49-F238E27FC236}">
              <a16:creationId xmlns:a16="http://schemas.microsoft.com/office/drawing/2014/main" id="{84E8CCF9-4CF5-4DA9-9EBA-BD30F746159B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51" name="Shape 20">
            <a:extLst>
              <a:ext uri="{FF2B5EF4-FFF2-40B4-BE49-F238E27FC236}">
                <a16:creationId xmlns:a16="http://schemas.microsoft.com/office/drawing/2014/main" id="{551D3253-0153-4DBE-ACE7-A49ACAE76A3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52" name="Shape 4">
              <a:extLst>
                <a:ext uri="{FF2B5EF4-FFF2-40B4-BE49-F238E27FC236}">
                  <a16:creationId xmlns:a16="http://schemas.microsoft.com/office/drawing/2014/main" id="{3DAFF25C-BF5A-45FD-9E14-81358088C56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53" name="Shape 21">
              <a:extLst>
                <a:ext uri="{FF2B5EF4-FFF2-40B4-BE49-F238E27FC236}">
                  <a16:creationId xmlns:a16="http://schemas.microsoft.com/office/drawing/2014/main" id="{9DFD8FD6-5DB5-4F7C-B2BB-096DBEAC98C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54" name="Shape 22">
                <a:extLst>
                  <a:ext uri="{FF2B5EF4-FFF2-40B4-BE49-F238E27FC236}">
                    <a16:creationId xmlns:a16="http://schemas.microsoft.com/office/drawing/2014/main" id="{4200DEC4-9EC4-40B6-B579-DA589950056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55" name="Shape 23">
                <a:extLst>
                  <a:ext uri="{FF2B5EF4-FFF2-40B4-BE49-F238E27FC236}">
                    <a16:creationId xmlns:a16="http://schemas.microsoft.com/office/drawing/2014/main" id="{C97C0EF4-092B-4D55-8901-48044055E8C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56" name="Shape 2">
          <a:extLst>
            <a:ext uri="{FF2B5EF4-FFF2-40B4-BE49-F238E27FC236}">
              <a16:creationId xmlns:a16="http://schemas.microsoft.com/office/drawing/2014/main" id="{8603ECE2-25EF-49E8-8A49-84D61AB59BA8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57" name="Shape 24">
            <a:extLst>
              <a:ext uri="{FF2B5EF4-FFF2-40B4-BE49-F238E27FC236}">
                <a16:creationId xmlns:a16="http://schemas.microsoft.com/office/drawing/2014/main" id="{BF1401C2-D8A4-4A7E-A893-E85E01E673A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58" name="Shape 4">
              <a:extLst>
                <a:ext uri="{FF2B5EF4-FFF2-40B4-BE49-F238E27FC236}">
                  <a16:creationId xmlns:a16="http://schemas.microsoft.com/office/drawing/2014/main" id="{7D907901-AF29-41E8-8DA2-A611C31D91C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59" name="Shape 25">
              <a:extLst>
                <a:ext uri="{FF2B5EF4-FFF2-40B4-BE49-F238E27FC236}">
                  <a16:creationId xmlns:a16="http://schemas.microsoft.com/office/drawing/2014/main" id="{7A0FC094-B807-4D2F-8366-123F71D148E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60" name="Shape 26">
                <a:extLst>
                  <a:ext uri="{FF2B5EF4-FFF2-40B4-BE49-F238E27FC236}">
                    <a16:creationId xmlns:a16="http://schemas.microsoft.com/office/drawing/2014/main" id="{95485860-75CD-47BD-8320-801AFE439D2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61" name="Shape 27">
                <a:extLst>
                  <a:ext uri="{FF2B5EF4-FFF2-40B4-BE49-F238E27FC236}">
                    <a16:creationId xmlns:a16="http://schemas.microsoft.com/office/drawing/2014/main" id="{2C4E67FC-CF5D-42C2-8E17-A5B3AF131B5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62" name="Shape 2">
          <a:extLst>
            <a:ext uri="{FF2B5EF4-FFF2-40B4-BE49-F238E27FC236}">
              <a16:creationId xmlns:a16="http://schemas.microsoft.com/office/drawing/2014/main" id="{6FB5304D-56C2-4995-B319-41D80A7197A5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63" name="Shape 28">
            <a:extLst>
              <a:ext uri="{FF2B5EF4-FFF2-40B4-BE49-F238E27FC236}">
                <a16:creationId xmlns:a16="http://schemas.microsoft.com/office/drawing/2014/main" id="{F63411D6-D93A-4486-A6D1-2635C666FBA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64" name="Shape 4">
              <a:extLst>
                <a:ext uri="{FF2B5EF4-FFF2-40B4-BE49-F238E27FC236}">
                  <a16:creationId xmlns:a16="http://schemas.microsoft.com/office/drawing/2014/main" id="{E491E418-49C3-488B-86C6-53696464DDF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65" name="Shape 29">
              <a:extLst>
                <a:ext uri="{FF2B5EF4-FFF2-40B4-BE49-F238E27FC236}">
                  <a16:creationId xmlns:a16="http://schemas.microsoft.com/office/drawing/2014/main" id="{CE7D0ABE-F6F8-4C67-8F0A-B52C1EB6D61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66" name="Shape 30">
                <a:extLst>
                  <a:ext uri="{FF2B5EF4-FFF2-40B4-BE49-F238E27FC236}">
                    <a16:creationId xmlns:a16="http://schemas.microsoft.com/office/drawing/2014/main" id="{1917CA07-7689-41A9-9E27-2C202367643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67" name="Shape 31">
                <a:extLst>
                  <a:ext uri="{FF2B5EF4-FFF2-40B4-BE49-F238E27FC236}">
                    <a16:creationId xmlns:a16="http://schemas.microsoft.com/office/drawing/2014/main" id="{58BC863D-4216-4519-80EC-942A1EAA456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68" name="Shape 2">
          <a:extLst>
            <a:ext uri="{FF2B5EF4-FFF2-40B4-BE49-F238E27FC236}">
              <a16:creationId xmlns:a16="http://schemas.microsoft.com/office/drawing/2014/main" id="{0FF3CA9C-227B-4AAC-A30C-C1B2F47D8A34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69" name="Shape 3">
            <a:extLst>
              <a:ext uri="{FF2B5EF4-FFF2-40B4-BE49-F238E27FC236}">
                <a16:creationId xmlns:a16="http://schemas.microsoft.com/office/drawing/2014/main" id="{F7B84A20-4E24-4B3C-85F6-166A13A718E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70" name="Shape 4">
              <a:extLst>
                <a:ext uri="{FF2B5EF4-FFF2-40B4-BE49-F238E27FC236}">
                  <a16:creationId xmlns:a16="http://schemas.microsoft.com/office/drawing/2014/main" id="{28FC55DF-0DA7-4554-9506-324C65D284B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71" name="Shape 5">
              <a:extLst>
                <a:ext uri="{FF2B5EF4-FFF2-40B4-BE49-F238E27FC236}">
                  <a16:creationId xmlns:a16="http://schemas.microsoft.com/office/drawing/2014/main" id="{1D279D74-2C14-428D-83C0-5956B5F416B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72" name="Shape 6">
                <a:extLst>
                  <a:ext uri="{FF2B5EF4-FFF2-40B4-BE49-F238E27FC236}">
                    <a16:creationId xmlns:a16="http://schemas.microsoft.com/office/drawing/2014/main" id="{29D5E46E-091D-40D1-9789-1CD8CA54318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73" name="Shape 7">
                <a:extLst>
                  <a:ext uri="{FF2B5EF4-FFF2-40B4-BE49-F238E27FC236}">
                    <a16:creationId xmlns:a16="http://schemas.microsoft.com/office/drawing/2014/main" id="{A3F3528E-EC4D-4A4A-B4E5-E459A1AAFEF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74" name="Shape 2">
          <a:extLst>
            <a:ext uri="{FF2B5EF4-FFF2-40B4-BE49-F238E27FC236}">
              <a16:creationId xmlns:a16="http://schemas.microsoft.com/office/drawing/2014/main" id="{170D7FFC-96A8-4A02-AFCB-829ABB0D23C1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75" name="Shape 8">
            <a:extLst>
              <a:ext uri="{FF2B5EF4-FFF2-40B4-BE49-F238E27FC236}">
                <a16:creationId xmlns:a16="http://schemas.microsoft.com/office/drawing/2014/main" id="{B7100385-AC78-4BD3-851A-06D8375D2CA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76" name="Shape 4">
              <a:extLst>
                <a:ext uri="{FF2B5EF4-FFF2-40B4-BE49-F238E27FC236}">
                  <a16:creationId xmlns:a16="http://schemas.microsoft.com/office/drawing/2014/main" id="{2AFB287C-624D-4260-B7FD-A93108D93F0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77" name="Shape 9">
              <a:extLst>
                <a:ext uri="{FF2B5EF4-FFF2-40B4-BE49-F238E27FC236}">
                  <a16:creationId xmlns:a16="http://schemas.microsoft.com/office/drawing/2014/main" id="{39515F52-4446-46E7-AE32-B4E4AC7382E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78" name="Shape 10">
                <a:extLst>
                  <a:ext uri="{FF2B5EF4-FFF2-40B4-BE49-F238E27FC236}">
                    <a16:creationId xmlns:a16="http://schemas.microsoft.com/office/drawing/2014/main" id="{7831670F-DF73-41D4-9EC8-ABF3989E00E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79" name="Shape 11">
                <a:extLst>
                  <a:ext uri="{FF2B5EF4-FFF2-40B4-BE49-F238E27FC236}">
                    <a16:creationId xmlns:a16="http://schemas.microsoft.com/office/drawing/2014/main" id="{209DC51E-33AD-4C8E-98F0-91B2DF40609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80" name="Shape 2">
          <a:extLst>
            <a:ext uri="{FF2B5EF4-FFF2-40B4-BE49-F238E27FC236}">
              <a16:creationId xmlns:a16="http://schemas.microsoft.com/office/drawing/2014/main" id="{D207D6A0-9567-4E92-8F1D-07334768F7D5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81" name="Shape 12">
            <a:extLst>
              <a:ext uri="{FF2B5EF4-FFF2-40B4-BE49-F238E27FC236}">
                <a16:creationId xmlns:a16="http://schemas.microsoft.com/office/drawing/2014/main" id="{98095872-59FC-40A2-AD55-713AE38BB7C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82" name="Shape 4">
              <a:extLst>
                <a:ext uri="{FF2B5EF4-FFF2-40B4-BE49-F238E27FC236}">
                  <a16:creationId xmlns:a16="http://schemas.microsoft.com/office/drawing/2014/main" id="{1AACEA2F-312F-47DC-AECC-49907929CCB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83" name="Shape 13">
              <a:extLst>
                <a:ext uri="{FF2B5EF4-FFF2-40B4-BE49-F238E27FC236}">
                  <a16:creationId xmlns:a16="http://schemas.microsoft.com/office/drawing/2014/main" id="{0C71ADEB-4650-4AB3-81C8-DA9693BF4A1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84" name="Shape 14">
                <a:extLst>
                  <a:ext uri="{FF2B5EF4-FFF2-40B4-BE49-F238E27FC236}">
                    <a16:creationId xmlns:a16="http://schemas.microsoft.com/office/drawing/2014/main" id="{71BACA54-4D64-44C0-BBBF-EC4CADAB710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85" name="Shape 15">
                <a:extLst>
                  <a:ext uri="{FF2B5EF4-FFF2-40B4-BE49-F238E27FC236}">
                    <a16:creationId xmlns:a16="http://schemas.microsoft.com/office/drawing/2014/main" id="{FBF3F51F-2096-402D-A296-2D4BFF37EEE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86" name="Shape 2">
          <a:extLst>
            <a:ext uri="{FF2B5EF4-FFF2-40B4-BE49-F238E27FC236}">
              <a16:creationId xmlns:a16="http://schemas.microsoft.com/office/drawing/2014/main" id="{DBCFFBE3-EEC9-44E0-A3AC-383A7EB36133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87" name="Shape 16">
            <a:extLst>
              <a:ext uri="{FF2B5EF4-FFF2-40B4-BE49-F238E27FC236}">
                <a16:creationId xmlns:a16="http://schemas.microsoft.com/office/drawing/2014/main" id="{E5F517EB-BCDE-45C0-80EE-6AAE9BD5FAC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88" name="Shape 4">
              <a:extLst>
                <a:ext uri="{FF2B5EF4-FFF2-40B4-BE49-F238E27FC236}">
                  <a16:creationId xmlns:a16="http://schemas.microsoft.com/office/drawing/2014/main" id="{0356361B-964F-45E7-8940-8ACCE58DE0A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89" name="Shape 17">
              <a:extLst>
                <a:ext uri="{FF2B5EF4-FFF2-40B4-BE49-F238E27FC236}">
                  <a16:creationId xmlns:a16="http://schemas.microsoft.com/office/drawing/2014/main" id="{F4549570-97ED-486B-BB0D-1DDA2255984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90" name="Shape 18">
                <a:extLst>
                  <a:ext uri="{FF2B5EF4-FFF2-40B4-BE49-F238E27FC236}">
                    <a16:creationId xmlns:a16="http://schemas.microsoft.com/office/drawing/2014/main" id="{944D4B5E-1442-4596-A9CF-6272F92C1B0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91" name="Shape 19">
                <a:extLst>
                  <a:ext uri="{FF2B5EF4-FFF2-40B4-BE49-F238E27FC236}">
                    <a16:creationId xmlns:a16="http://schemas.microsoft.com/office/drawing/2014/main" id="{D78B4CDE-178A-41E9-B429-62F7965153E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92" name="Shape 2">
          <a:extLst>
            <a:ext uri="{FF2B5EF4-FFF2-40B4-BE49-F238E27FC236}">
              <a16:creationId xmlns:a16="http://schemas.microsoft.com/office/drawing/2014/main" id="{8732F5AB-0938-470E-BF2E-BEBFB90F6A73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93" name="Shape 20">
            <a:extLst>
              <a:ext uri="{FF2B5EF4-FFF2-40B4-BE49-F238E27FC236}">
                <a16:creationId xmlns:a16="http://schemas.microsoft.com/office/drawing/2014/main" id="{ADAF0207-9038-437A-93C8-30EF6C7BD14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194" name="Shape 4">
              <a:extLst>
                <a:ext uri="{FF2B5EF4-FFF2-40B4-BE49-F238E27FC236}">
                  <a16:creationId xmlns:a16="http://schemas.microsoft.com/office/drawing/2014/main" id="{DB32C2FE-34B6-4D56-92F6-8BAC806FF30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195" name="Shape 21">
              <a:extLst>
                <a:ext uri="{FF2B5EF4-FFF2-40B4-BE49-F238E27FC236}">
                  <a16:creationId xmlns:a16="http://schemas.microsoft.com/office/drawing/2014/main" id="{CAA198B2-E78B-4C02-9C96-3C628A56CD4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196" name="Shape 22">
                <a:extLst>
                  <a:ext uri="{FF2B5EF4-FFF2-40B4-BE49-F238E27FC236}">
                    <a16:creationId xmlns:a16="http://schemas.microsoft.com/office/drawing/2014/main" id="{0510E82D-8937-4261-B21B-ACD6B533EF2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97" name="Shape 23">
                <a:extLst>
                  <a:ext uri="{FF2B5EF4-FFF2-40B4-BE49-F238E27FC236}">
                    <a16:creationId xmlns:a16="http://schemas.microsoft.com/office/drawing/2014/main" id="{A01ACB75-4D88-432E-B2DB-7F6BC94C69C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198" name="Shape 2">
          <a:extLst>
            <a:ext uri="{FF2B5EF4-FFF2-40B4-BE49-F238E27FC236}">
              <a16:creationId xmlns:a16="http://schemas.microsoft.com/office/drawing/2014/main" id="{13887405-8CA8-4EFC-8C6A-83EA8CD813C9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199" name="Shape 24">
            <a:extLst>
              <a:ext uri="{FF2B5EF4-FFF2-40B4-BE49-F238E27FC236}">
                <a16:creationId xmlns:a16="http://schemas.microsoft.com/office/drawing/2014/main" id="{3154FC9B-076E-4C8A-9B2D-CFFAEE53247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00" name="Shape 4">
              <a:extLst>
                <a:ext uri="{FF2B5EF4-FFF2-40B4-BE49-F238E27FC236}">
                  <a16:creationId xmlns:a16="http://schemas.microsoft.com/office/drawing/2014/main" id="{057B92FA-46EB-4D67-95F7-A5A15A7DE41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01" name="Shape 25">
              <a:extLst>
                <a:ext uri="{FF2B5EF4-FFF2-40B4-BE49-F238E27FC236}">
                  <a16:creationId xmlns:a16="http://schemas.microsoft.com/office/drawing/2014/main" id="{CE09DB03-770B-41B2-B043-8D384474CF1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02" name="Shape 26">
                <a:extLst>
                  <a:ext uri="{FF2B5EF4-FFF2-40B4-BE49-F238E27FC236}">
                    <a16:creationId xmlns:a16="http://schemas.microsoft.com/office/drawing/2014/main" id="{B292AD58-EE7E-401D-979A-10DE4C45C47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03" name="Shape 27">
                <a:extLst>
                  <a:ext uri="{FF2B5EF4-FFF2-40B4-BE49-F238E27FC236}">
                    <a16:creationId xmlns:a16="http://schemas.microsoft.com/office/drawing/2014/main" id="{841D8157-1D0F-4A52-B4DA-ACD75962667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246</xdr:row>
      <xdr:rowOff>0</xdr:rowOff>
    </xdr:from>
    <xdr:ext cx="28575" cy="0"/>
    <xdr:grpSp>
      <xdr:nvGrpSpPr>
        <xdr:cNvPr id="5204" name="Shape 2">
          <a:extLst>
            <a:ext uri="{FF2B5EF4-FFF2-40B4-BE49-F238E27FC236}">
              <a16:creationId xmlns:a16="http://schemas.microsoft.com/office/drawing/2014/main" id="{0ABB114E-B399-4620-9C54-82ACD88DD5BF}"/>
            </a:ext>
          </a:extLst>
        </xdr:cNvPr>
        <xdr:cNvGrpSpPr/>
      </xdr:nvGrpSpPr>
      <xdr:grpSpPr>
        <a:xfrm>
          <a:off x="847725" y="56816625"/>
          <a:ext cx="28575" cy="0"/>
          <a:chOff x="5331713" y="3780000"/>
          <a:chExt cx="28575" cy="0"/>
        </a:xfrm>
      </xdr:grpSpPr>
      <xdr:grpSp>
        <xdr:nvGrpSpPr>
          <xdr:cNvPr id="5205" name="Shape 28">
            <a:extLst>
              <a:ext uri="{FF2B5EF4-FFF2-40B4-BE49-F238E27FC236}">
                <a16:creationId xmlns:a16="http://schemas.microsoft.com/office/drawing/2014/main" id="{9C030E1E-3738-4C25-9F44-A867413634A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06" name="Shape 4">
              <a:extLst>
                <a:ext uri="{FF2B5EF4-FFF2-40B4-BE49-F238E27FC236}">
                  <a16:creationId xmlns:a16="http://schemas.microsoft.com/office/drawing/2014/main" id="{78AC3A84-982C-4935-942D-CDC608B5A41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07" name="Shape 29">
              <a:extLst>
                <a:ext uri="{FF2B5EF4-FFF2-40B4-BE49-F238E27FC236}">
                  <a16:creationId xmlns:a16="http://schemas.microsoft.com/office/drawing/2014/main" id="{BE61FFBE-920C-408E-80E5-0B4D17C304E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08" name="Shape 30">
                <a:extLst>
                  <a:ext uri="{FF2B5EF4-FFF2-40B4-BE49-F238E27FC236}">
                    <a16:creationId xmlns:a16="http://schemas.microsoft.com/office/drawing/2014/main" id="{73D587BE-CCC3-4115-97C7-D5E8720A5D2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09" name="Shape 31">
                <a:extLst>
                  <a:ext uri="{FF2B5EF4-FFF2-40B4-BE49-F238E27FC236}">
                    <a16:creationId xmlns:a16="http://schemas.microsoft.com/office/drawing/2014/main" id="{66558BB8-C839-45BB-91ED-71E7ABBF681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10" name="Shape 2">
          <a:extLst>
            <a:ext uri="{FF2B5EF4-FFF2-40B4-BE49-F238E27FC236}">
              <a16:creationId xmlns:a16="http://schemas.microsoft.com/office/drawing/2014/main" id="{86C852E0-15B6-41BB-A971-886AD0010F14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11" name="Shape 3">
            <a:extLst>
              <a:ext uri="{FF2B5EF4-FFF2-40B4-BE49-F238E27FC236}">
                <a16:creationId xmlns:a16="http://schemas.microsoft.com/office/drawing/2014/main" id="{5CDA9461-AD89-4483-8831-D888532364C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12" name="Shape 4">
              <a:extLst>
                <a:ext uri="{FF2B5EF4-FFF2-40B4-BE49-F238E27FC236}">
                  <a16:creationId xmlns:a16="http://schemas.microsoft.com/office/drawing/2014/main" id="{6F9494D5-B438-4808-B3D1-B7AAD9742AA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13" name="Shape 5">
              <a:extLst>
                <a:ext uri="{FF2B5EF4-FFF2-40B4-BE49-F238E27FC236}">
                  <a16:creationId xmlns:a16="http://schemas.microsoft.com/office/drawing/2014/main" id="{6C1EA668-C2C3-4A57-AF49-4BDE41FBD64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14" name="Shape 6">
                <a:extLst>
                  <a:ext uri="{FF2B5EF4-FFF2-40B4-BE49-F238E27FC236}">
                    <a16:creationId xmlns:a16="http://schemas.microsoft.com/office/drawing/2014/main" id="{D01A6AAA-4028-4011-8BCC-5959B09E9CF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15" name="Shape 7">
                <a:extLst>
                  <a:ext uri="{FF2B5EF4-FFF2-40B4-BE49-F238E27FC236}">
                    <a16:creationId xmlns:a16="http://schemas.microsoft.com/office/drawing/2014/main" id="{F02C9272-D9C4-4DBC-BF12-0A0EB14AC4A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16" name="Shape 2">
          <a:extLst>
            <a:ext uri="{FF2B5EF4-FFF2-40B4-BE49-F238E27FC236}">
              <a16:creationId xmlns:a16="http://schemas.microsoft.com/office/drawing/2014/main" id="{9251549C-C3F5-4153-95AC-5DA38CC740E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17" name="Shape 8">
            <a:extLst>
              <a:ext uri="{FF2B5EF4-FFF2-40B4-BE49-F238E27FC236}">
                <a16:creationId xmlns:a16="http://schemas.microsoft.com/office/drawing/2014/main" id="{404CBAA0-2D69-4F95-857B-EEBF74C413F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18" name="Shape 4">
              <a:extLst>
                <a:ext uri="{FF2B5EF4-FFF2-40B4-BE49-F238E27FC236}">
                  <a16:creationId xmlns:a16="http://schemas.microsoft.com/office/drawing/2014/main" id="{2F400F65-144D-4E84-BB8F-ADAA089721C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19" name="Shape 9">
              <a:extLst>
                <a:ext uri="{FF2B5EF4-FFF2-40B4-BE49-F238E27FC236}">
                  <a16:creationId xmlns:a16="http://schemas.microsoft.com/office/drawing/2014/main" id="{D63AAE11-8322-47D4-BAFD-AF7464B75B8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20" name="Shape 10">
                <a:extLst>
                  <a:ext uri="{FF2B5EF4-FFF2-40B4-BE49-F238E27FC236}">
                    <a16:creationId xmlns:a16="http://schemas.microsoft.com/office/drawing/2014/main" id="{4BDFDEC2-BEA9-4CD1-8B31-AB0A6FF5792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21" name="Shape 11">
                <a:extLst>
                  <a:ext uri="{FF2B5EF4-FFF2-40B4-BE49-F238E27FC236}">
                    <a16:creationId xmlns:a16="http://schemas.microsoft.com/office/drawing/2014/main" id="{1B16AB8D-842B-46DB-ADBA-B364BD7FD37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22" name="Shape 2">
          <a:extLst>
            <a:ext uri="{FF2B5EF4-FFF2-40B4-BE49-F238E27FC236}">
              <a16:creationId xmlns:a16="http://schemas.microsoft.com/office/drawing/2014/main" id="{4EABB561-35D0-4C17-853F-4ED7707AAA15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23" name="Shape 12">
            <a:extLst>
              <a:ext uri="{FF2B5EF4-FFF2-40B4-BE49-F238E27FC236}">
                <a16:creationId xmlns:a16="http://schemas.microsoft.com/office/drawing/2014/main" id="{6DBAA490-E922-446E-AFA5-521A63B0D4D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24" name="Shape 4">
              <a:extLst>
                <a:ext uri="{FF2B5EF4-FFF2-40B4-BE49-F238E27FC236}">
                  <a16:creationId xmlns:a16="http://schemas.microsoft.com/office/drawing/2014/main" id="{1E2F6DEB-EB07-4629-BAF0-3BB64C8C8E9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25" name="Shape 13">
              <a:extLst>
                <a:ext uri="{FF2B5EF4-FFF2-40B4-BE49-F238E27FC236}">
                  <a16:creationId xmlns:a16="http://schemas.microsoft.com/office/drawing/2014/main" id="{BD1D37F1-7FC4-461A-983A-C596214550C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26" name="Shape 14">
                <a:extLst>
                  <a:ext uri="{FF2B5EF4-FFF2-40B4-BE49-F238E27FC236}">
                    <a16:creationId xmlns:a16="http://schemas.microsoft.com/office/drawing/2014/main" id="{D1D5624B-DEBA-44B4-BA76-4F674760EC8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27" name="Shape 15">
                <a:extLst>
                  <a:ext uri="{FF2B5EF4-FFF2-40B4-BE49-F238E27FC236}">
                    <a16:creationId xmlns:a16="http://schemas.microsoft.com/office/drawing/2014/main" id="{EDEE8D45-E7CE-42A5-9269-915D090041E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28" name="Shape 2">
          <a:extLst>
            <a:ext uri="{FF2B5EF4-FFF2-40B4-BE49-F238E27FC236}">
              <a16:creationId xmlns:a16="http://schemas.microsoft.com/office/drawing/2014/main" id="{D0139008-3DB3-431B-8D8C-CBD2F3F05C4D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29" name="Shape 16">
            <a:extLst>
              <a:ext uri="{FF2B5EF4-FFF2-40B4-BE49-F238E27FC236}">
                <a16:creationId xmlns:a16="http://schemas.microsoft.com/office/drawing/2014/main" id="{5AB1AB97-646E-4CA9-AF25-B534CB38169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30" name="Shape 4">
              <a:extLst>
                <a:ext uri="{FF2B5EF4-FFF2-40B4-BE49-F238E27FC236}">
                  <a16:creationId xmlns:a16="http://schemas.microsoft.com/office/drawing/2014/main" id="{F9C79CBC-CB71-44FD-A08B-D5FF8BAB889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31" name="Shape 17">
              <a:extLst>
                <a:ext uri="{FF2B5EF4-FFF2-40B4-BE49-F238E27FC236}">
                  <a16:creationId xmlns:a16="http://schemas.microsoft.com/office/drawing/2014/main" id="{C4E45063-2ACF-4168-A7D9-1B6333F77DC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32" name="Shape 18">
                <a:extLst>
                  <a:ext uri="{FF2B5EF4-FFF2-40B4-BE49-F238E27FC236}">
                    <a16:creationId xmlns:a16="http://schemas.microsoft.com/office/drawing/2014/main" id="{5199308A-7A78-4045-95E8-288D62FC311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33" name="Shape 19">
                <a:extLst>
                  <a:ext uri="{FF2B5EF4-FFF2-40B4-BE49-F238E27FC236}">
                    <a16:creationId xmlns:a16="http://schemas.microsoft.com/office/drawing/2014/main" id="{C15C99C2-3157-46E5-A4C1-12B2DF8C239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34" name="Shape 2">
          <a:extLst>
            <a:ext uri="{FF2B5EF4-FFF2-40B4-BE49-F238E27FC236}">
              <a16:creationId xmlns:a16="http://schemas.microsoft.com/office/drawing/2014/main" id="{D6546C18-7279-46C3-84C6-D552EBE80F6C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35" name="Shape 20">
            <a:extLst>
              <a:ext uri="{FF2B5EF4-FFF2-40B4-BE49-F238E27FC236}">
                <a16:creationId xmlns:a16="http://schemas.microsoft.com/office/drawing/2014/main" id="{02502351-AFBB-4740-8F2C-5A1BAAF9415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36" name="Shape 4">
              <a:extLst>
                <a:ext uri="{FF2B5EF4-FFF2-40B4-BE49-F238E27FC236}">
                  <a16:creationId xmlns:a16="http://schemas.microsoft.com/office/drawing/2014/main" id="{2BDE53EE-28E5-4188-A8DC-37C095943B2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37" name="Shape 21">
              <a:extLst>
                <a:ext uri="{FF2B5EF4-FFF2-40B4-BE49-F238E27FC236}">
                  <a16:creationId xmlns:a16="http://schemas.microsoft.com/office/drawing/2014/main" id="{1CDE516C-C057-4322-B4B0-4BFC86FE392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38" name="Shape 22">
                <a:extLst>
                  <a:ext uri="{FF2B5EF4-FFF2-40B4-BE49-F238E27FC236}">
                    <a16:creationId xmlns:a16="http://schemas.microsoft.com/office/drawing/2014/main" id="{73290E4C-E734-4749-BFF2-318058DA622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39" name="Shape 23">
                <a:extLst>
                  <a:ext uri="{FF2B5EF4-FFF2-40B4-BE49-F238E27FC236}">
                    <a16:creationId xmlns:a16="http://schemas.microsoft.com/office/drawing/2014/main" id="{7FFBA395-7C46-48C3-A762-280A06547EC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40" name="Shape 2">
          <a:extLst>
            <a:ext uri="{FF2B5EF4-FFF2-40B4-BE49-F238E27FC236}">
              <a16:creationId xmlns:a16="http://schemas.microsoft.com/office/drawing/2014/main" id="{76B26AA1-AB2A-4DE2-878C-ADB7770C8CC1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41" name="Shape 24">
            <a:extLst>
              <a:ext uri="{FF2B5EF4-FFF2-40B4-BE49-F238E27FC236}">
                <a16:creationId xmlns:a16="http://schemas.microsoft.com/office/drawing/2014/main" id="{F6F64AE8-BC27-41EB-AE20-B46C913A00C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42" name="Shape 4">
              <a:extLst>
                <a:ext uri="{FF2B5EF4-FFF2-40B4-BE49-F238E27FC236}">
                  <a16:creationId xmlns:a16="http://schemas.microsoft.com/office/drawing/2014/main" id="{EDF5296C-97E2-482B-8DF0-EE3D4E2E17C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43" name="Shape 25">
              <a:extLst>
                <a:ext uri="{FF2B5EF4-FFF2-40B4-BE49-F238E27FC236}">
                  <a16:creationId xmlns:a16="http://schemas.microsoft.com/office/drawing/2014/main" id="{B5C099CE-9133-4B75-9168-D01FFCE614A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44" name="Shape 26">
                <a:extLst>
                  <a:ext uri="{FF2B5EF4-FFF2-40B4-BE49-F238E27FC236}">
                    <a16:creationId xmlns:a16="http://schemas.microsoft.com/office/drawing/2014/main" id="{72A7FE1D-B7C4-4E42-A428-DFBED7831CE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45" name="Shape 27">
                <a:extLst>
                  <a:ext uri="{FF2B5EF4-FFF2-40B4-BE49-F238E27FC236}">
                    <a16:creationId xmlns:a16="http://schemas.microsoft.com/office/drawing/2014/main" id="{84A8CFDB-7E3D-48B2-B377-DD06929F8C2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46" name="Shape 2">
          <a:extLst>
            <a:ext uri="{FF2B5EF4-FFF2-40B4-BE49-F238E27FC236}">
              <a16:creationId xmlns:a16="http://schemas.microsoft.com/office/drawing/2014/main" id="{D77B0C84-A5BB-4B81-A9F7-B7B049FAD1E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47" name="Shape 28">
            <a:extLst>
              <a:ext uri="{FF2B5EF4-FFF2-40B4-BE49-F238E27FC236}">
                <a16:creationId xmlns:a16="http://schemas.microsoft.com/office/drawing/2014/main" id="{9DC158E0-6A31-4E94-829E-E161E68BC63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48" name="Shape 4">
              <a:extLst>
                <a:ext uri="{FF2B5EF4-FFF2-40B4-BE49-F238E27FC236}">
                  <a16:creationId xmlns:a16="http://schemas.microsoft.com/office/drawing/2014/main" id="{9E80CC08-FE00-4DEC-BBE6-297F47C7FEE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49" name="Shape 29">
              <a:extLst>
                <a:ext uri="{FF2B5EF4-FFF2-40B4-BE49-F238E27FC236}">
                  <a16:creationId xmlns:a16="http://schemas.microsoft.com/office/drawing/2014/main" id="{84BBF0CB-6143-4F76-A0E8-CF4406DF402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50" name="Shape 30">
                <a:extLst>
                  <a:ext uri="{FF2B5EF4-FFF2-40B4-BE49-F238E27FC236}">
                    <a16:creationId xmlns:a16="http://schemas.microsoft.com/office/drawing/2014/main" id="{AFC576BA-817A-4B82-AADD-8BC3F6C36D5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51" name="Shape 31">
                <a:extLst>
                  <a:ext uri="{FF2B5EF4-FFF2-40B4-BE49-F238E27FC236}">
                    <a16:creationId xmlns:a16="http://schemas.microsoft.com/office/drawing/2014/main" id="{D0904895-80DE-4D57-8A06-4A1D33A19A4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52" name="Shape 2">
          <a:extLst>
            <a:ext uri="{FF2B5EF4-FFF2-40B4-BE49-F238E27FC236}">
              <a16:creationId xmlns:a16="http://schemas.microsoft.com/office/drawing/2014/main" id="{6710DE1F-4D2F-4FCB-B5EB-5B3655C3C9C2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53" name="Shape 3">
            <a:extLst>
              <a:ext uri="{FF2B5EF4-FFF2-40B4-BE49-F238E27FC236}">
                <a16:creationId xmlns:a16="http://schemas.microsoft.com/office/drawing/2014/main" id="{D4D1653E-CB73-4F27-A6C2-42A6513744B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54" name="Shape 4">
              <a:extLst>
                <a:ext uri="{FF2B5EF4-FFF2-40B4-BE49-F238E27FC236}">
                  <a16:creationId xmlns:a16="http://schemas.microsoft.com/office/drawing/2014/main" id="{2F2717BA-EED6-40DD-BD40-C5976545764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55" name="Shape 5">
              <a:extLst>
                <a:ext uri="{FF2B5EF4-FFF2-40B4-BE49-F238E27FC236}">
                  <a16:creationId xmlns:a16="http://schemas.microsoft.com/office/drawing/2014/main" id="{F7BE834A-A677-4463-B280-36104A8F8C2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56" name="Shape 6">
                <a:extLst>
                  <a:ext uri="{FF2B5EF4-FFF2-40B4-BE49-F238E27FC236}">
                    <a16:creationId xmlns:a16="http://schemas.microsoft.com/office/drawing/2014/main" id="{39F1AE3B-5063-4652-8AFD-B512E73712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57" name="Shape 7">
                <a:extLst>
                  <a:ext uri="{FF2B5EF4-FFF2-40B4-BE49-F238E27FC236}">
                    <a16:creationId xmlns:a16="http://schemas.microsoft.com/office/drawing/2014/main" id="{97C596AA-4AAD-46F2-BE94-F993BB8A84B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58" name="Shape 2">
          <a:extLst>
            <a:ext uri="{FF2B5EF4-FFF2-40B4-BE49-F238E27FC236}">
              <a16:creationId xmlns:a16="http://schemas.microsoft.com/office/drawing/2014/main" id="{43D56C7F-EFA9-4CD8-9BDE-EBB3DED39223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59" name="Shape 8">
            <a:extLst>
              <a:ext uri="{FF2B5EF4-FFF2-40B4-BE49-F238E27FC236}">
                <a16:creationId xmlns:a16="http://schemas.microsoft.com/office/drawing/2014/main" id="{B82F38C1-16D7-44EF-8E96-4953FA2A918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60" name="Shape 4">
              <a:extLst>
                <a:ext uri="{FF2B5EF4-FFF2-40B4-BE49-F238E27FC236}">
                  <a16:creationId xmlns:a16="http://schemas.microsoft.com/office/drawing/2014/main" id="{8EAC1308-6806-4D02-92DB-BDFD3207B51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61" name="Shape 9">
              <a:extLst>
                <a:ext uri="{FF2B5EF4-FFF2-40B4-BE49-F238E27FC236}">
                  <a16:creationId xmlns:a16="http://schemas.microsoft.com/office/drawing/2014/main" id="{7647CD35-03C3-48BE-B340-366783895F6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62" name="Shape 10">
                <a:extLst>
                  <a:ext uri="{FF2B5EF4-FFF2-40B4-BE49-F238E27FC236}">
                    <a16:creationId xmlns:a16="http://schemas.microsoft.com/office/drawing/2014/main" id="{9BE733EA-7991-40DE-B6DC-230CAEDBE58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63" name="Shape 11">
                <a:extLst>
                  <a:ext uri="{FF2B5EF4-FFF2-40B4-BE49-F238E27FC236}">
                    <a16:creationId xmlns:a16="http://schemas.microsoft.com/office/drawing/2014/main" id="{4ABC3620-8650-4A0A-B2A7-6DB4585AD03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64" name="Shape 2">
          <a:extLst>
            <a:ext uri="{FF2B5EF4-FFF2-40B4-BE49-F238E27FC236}">
              <a16:creationId xmlns:a16="http://schemas.microsoft.com/office/drawing/2014/main" id="{F4A30C59-D08D-4F14-8148-55B3DE3170DD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65" name="Shape 12">
            <a:extLst>
              <a:ext uri="{FF2B5EF4-FFF2-40B4-BE49-F238E27FC236}">
                <a16:creationId xmlns:a16="http://schemas.microsoft.com/office/drawing/2014/main" id="{C64E54D4-1849-49A1-8FED-F19A85D4B58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66" name="Shape 4">
              <a:extLst>
                <a:ext uri="{FF2B5EF4-FFF2-40B4-BE49-F238E27FC236}">
                  <a16:creationId xmlns:a16="http://schemas.microsoft.com/office/drawing/2014/main" id="{837ACCBC-C2A2-4684-A3F9-E937DF64422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67" name="Shape 13">
              <a:extLst>
                <a:ext uri="{FF2B5EF4-FFF2-40B4-BE49-F238E27FC236}">
                  <a16:creationId xmlns:a16="http://schemas.microsoft.com/office/drawing/2014/main" id="{73ABFA64-60F0-49FE-A709-4867D0D9A26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68" name="Shape 14">
                <a:extLst>
                  <a:ext uri="{FF2B5EF4-FFF2-40B4-BE49-F238E27FC236}">
                    <a16:creationId xmlns:a16="http://schemas.microsoft.com/office/drawing/2014/main" id="{E692863A-D200-4982-90F9-1E37DFD6FA4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69" name="Shape 15">
                <a:extLst>
                  <a:ext uri="{FF2B5EF4-FFF2-40B4-BE49-F238E27FC236}">
                    <a16:creationId xmlns:a16="http://schemas.microsoft.com/office/drawing/2014/main" id="{8D7125A8-5DC8-49CD-895C-544CDEBBDEA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70" name="Shape 2">
          <a:extLst>
            <a:ext uri="{FF2B5EF4-FFF2-40B4-BE49-F238E27FC236}">
              <a16:creationId xmlns:a16="http://schemas.microsoft.com/office/drawing/2014/main" id="{938266FF-7C81-4458-80AA-BE586D971FD4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71" name="Shape 16">
            <a:extLst>
              <a:ext uri="{FF2B5EF4-FFF2-40B4-BE49-F238E27FC236}">
                <a16:creationId xmlns:a16="http://schemas.microsoft.com/office/drawing/2014/main" id="{A1618169-69ED-4F23-86CD-161C56FE324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72" name="Shape 4">
              <a:extLst>
                <a:ext uri="{FF2B5EF4-FFF2-40B4-BE49-F238E27FC236}">
                  <a16:creationId xmlns:a16="http://schemas.microsoft.com/office/drawing/2014/main" id="{6A7D08AD-74E8-44BC-8C76-DEBD113BEE9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73" name="Shape 17">
              <a:extLst>
                <a:ext uri="{FF2B5EF4-FFF2-40B4-BE49-F238E27FC236}">
                  <a16:creationId xmlns:a16="http://schemas.microsoft.com/office/drawing/2014/main" id="{1CD4E99B-0CD4-4785-926C-C5DAD2077C2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74" name="Shape 18">
                <a:extLst>
                  <a:ext uri="{FF2B5EF4-FFF2-40B4-BE49-F238E27FC236}">
                    <a16:creationId xmlns:a16="http://schemas.microsoft.com/office/drawing/2014/main" id="{F62B5309-00D6-498B-B085-C034D4B4C4B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75" name="Shape 19">
                <a:extLst>
                  <a:ext uri="{FF2B5EF4-FFF2-40B4-BE49-F238E27FC236}">
                    <a16:creationId xmlns:a16="http://schemas.microsoft.com/office/drawing/2014/main" id="{F527DFF0-E0D8-442A-B747-578B9D1BC76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76" name="Shape 2">
          <a:extLst>
            <a:ext uri="{FF2B5EF4-FFF2-40B4-BE49-F238E27FC236}">
              <a16:creationId xmlns:a16="http://schemas.microsoft.com/office/drawing/2014/main" id="{301AB9E7-F213-4619-BFB9-F6BB16E4C22C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77" name="Shape 20">
            <a:extLst>
              <a:ext uri="{FF2B5EF4-FFF2-40B4-BE49-F238E27FC236}">
                <a16:creationId xmlns:a16="http://schemas.microsoft.com/office/drawing/2014/main" id="{A69B6518-F2D1-425B-8BD8-16A1758F866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78" name="Shape 4">
              <a:extLst>
                <a:ext uri="{FF2B5EF4-FFF2-40B4-BE49-F238E27FC236}">
                  <a16:creationId xmlns:a16="http://schemas.microsoft.com/office/drawing/2014/main" id="{E9E60515-D388-454A-B485-47AFC1B14A1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79" name="Shape 21">
              <a:extLst>
                <a:ext uri="{FF2B5EF4-FFF2-40B4-BE49-F238E27FC236}">
                  <a16:creationId xmlns:a16="http://schemas.microsoft.com/office/drawing/2014/main" id="{9F7268F7-248E-41D0-9210-5D96B3E4205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80" name="Shape 22">
                <a:extLst>
                  <a:ext uri="{FF2B5EF4-FFF2-40B4-BE49-F238E27FC236}">
                    <a16:creationId xmlns:a16="http://schemas.microsoft.com/office/drawing/2014/main" id="{976CC75D-41CD-4C1C-8447-FE33E069A76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81" name="Shape 23">
                <a:extLst>
                  <a:ext uri="{FF2B5EF4-FFF2-40B4-BE49-F238E27FC236}">
                    <a16:creationId xmlns:a16="http://schemas.microsoft.com/office/drawing/2014/main" id="{97B4413A-51A4-4675-B9C0-84890066BA9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82" name="Shape 2">
          <a:extLst>
            <a:ext uri="{FF2B5EF4-FFF2-40B4-BE49-F238E27FC236}">
              <a16:creationId xmlns:a16="http://schemas.microsoft.com/office/drawing/2014/main" id="{03199365-A760-4C0F-AE3E-D81C787F2021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83" name="Shape 24">
            <a:extLst>
              <a:ext uri="{FF2B5EF4-FFF2-40B4-BE49-F238E27FC236}">
                <a16:creationId xmlns:a16="http://schemas.microsoft.com/office/drawing/2014/main" id="{8CFC50C9-3C91-43D5-8D43-6B1E521504E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84" name="Shape 4">
              <a:extLst>
                <a:ext uri="{FF2B5EF4-FFF2-40B4-BE49-F238E27FC236}">
                  <a16:creationId xmlns:a16="http://schemas.microsoft.com/office/drawing/2014/main" id="{DF1D60D3-6603-4AAD-868A-11FC2F83873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85" name="Shape 25">
              <a:extLst>
                <a:ext uri="{FF2B5EF4-FFF2-40B4-BE49-F238E27FC236}">
                  <a16:creationId xmlns:a16="http://schemas.microsoft.com/office/drawing/2014/main" id="{C87357BA-BE9B-4F7F-9BFE-3A2ADF3831B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86" name="Shape 26">
                <a:extLst>
                  <a:ext uri="{FF2B5EF4-FFF2-40B4-BE49-F238E27FC236}">
                    <a16:creationId xmlns:a16="http://schemas.microsoft.com/office/drawing/2014/main" id="{F046B248-E637-4FBA-AEC9-0D5B1CBBF4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87" name="Shape 27">
                <a:extLst>
                  <a:ext uri="{FF2B5EF4-FFF2-40B4-BE49-F238E27FC236}">
                    <a16:creationId xmlns:a16="http://schemas.microsoft.com/office/drawing/2014/main" id="{B4974B57-66CE-4F97-B67D-09CAF78B794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88" name="Shape 2">
          <a:extLst>
            <a:ext uri="{FF2B5EF4-FFF2-40B4-BE49-F238E27FC236}">
              <a16:creationId xmlns:a16="http://schemas.microsoft.com/office/drawing/2014/main" id="{E14A1C9B-75FE-4B70-A27C-725C96EAD033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89" name="Shape 28">
            <a:extLst>
              <a:ext uri="{FF2B5EF4-FFF2-40B4-BE49-F238E27FC236}">
                <a16:creationId xmlns:a16="http://schemas.microsoft.com/office/drawing/2014/main" id="{69CBB9FA-65A4-4702-A09D-B21A87705C4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90" name="Shape 4">
              <a:extLst>
                <a:ext uri="{FF2B5EF4-FFF2-40B4-BE49-F238E27FC236}">
                  <a16:creationId xmlns:a16="http://schemas.microsoft.com/office/drawing/2014/main" id="{678F0F4B-EFD2-48FD-AD8E-F922FA2BF69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91" name="Shape 29">
              <a:extLst>
                <a:ext uri="{FF2B5EF4-FFF2-40B4-BE49-F238E27FC236}">
                  <a16:creationId xmlns:a16="http://schemas.microsoft.com/office/drawing/2014/main" id="{CFBE84B2-12F9-4346-8A11-176BC3A6473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92" name="Shape 30">
                <a:extLst>
                  <a:ext uri="{FF2B5EF4-FFF2-40B4-BE49-F238E27FC236}">
                    <a16:creationId xmlns:a16="http://schemas.microsoft.com/office/drawing/2014/main" id="{3A1B8110-CA74-4C2C-99B3-DF255142206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93" name="Shape 31">
                <a:extLst>
                  <a:ext uri="{FF2B5EF4-FFF2-40B4-BE49-F238E27FC236}">
                    <a16:creationId xmlns:a16="http://schemas.microsoft.com/office/drawing/2014/main" id="{60F0A33D-81AD-4019-BE90-F5A9D1C73F8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294" name="Shape 2">
          <a:extLst>
            <a:ext uri="{FF2B5EF4-FFF2-40B4-BE49-F238E27FC236}">
              <a16:creationId xmlns:a16="http://schemas.microsoft.com/office/drawing/2014/main" id="{93BBE018-6DF2-4D89-BC7E-84C5237BF359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295" name="Shape 3">
            <a:extLst>
              <a:ext uri="{FF2B5EF4-FFF2-40B4-BE49-F238E27FC236}">
                <a16:creationId xmlns:a16="http://schemas.microsoft.com/office/drawing/2014/main" id="{8267A724-AB0D-4148-8746-8787471BBAC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296" name="Shape 4">
              <a:extLst>
                <a:ext uri="{FF2B5EF4-FFF2-40B4-BE49-F238E27FC236}">
                  <a16:creationId xmlns:a16="http://schemas.microsoft.com/office/drawing/2014/main" id="{16191B96-C45D-4AB6-B7CA-B334CE2506F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297" name="Shape 5">
              <a:extLst>
                <a:ext uri="{FF2B5EF4-FFF2-40B4-BE49-F238E27FC236}">
                  <a16:creationId xmlns:a16="http://schemas.microsoft.com/office/drawing/2014/main" id="{757B6D70-6DB1-42CE-A5D3-F8B002C6611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298" name="Shape 6">
                <a:extLst>
                  <a:ext uri="{FF2B5EF4-FFF2-40B4-BE49-F238E27FC236}">
                    <a16:creationId xmlns:a16="http://schemas.microsoft.com/office/drawing/2014/main" id="{C33AE668-6102-4A8A-B3A2-2448CB9E87E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299" name="Shape 7">
                <a:extLst>
                  <a:ext uri="{FF2B5EF4-FFF2-40B4-BE49-F238E27FC236}">
                    <a16:creationId xmlns:a16="http://schemas.microsoft.com/office/drawing/2014/main" id="{58EA9306-A37A-40FB-AF04-AFD6515D416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00" name="Shape 2">
          <a:extLst>
            <a:ext uri="{FF2B5EF4-FFF2-40B4-BE49-F238E27FC236}">
              <a16:creationId xmlns:a16="http://schemas.microsoft.com/office/drawing/2014/main" id="{88942FC3-5E84-4474-A4C1-D0ABCE1D08C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01" name="Shape 8">
            <a:extLst>
              <a:ext uri="{FF2B5EF4-FFF2-40B4-BE49-F238E27FC236}">
                <a16:creationId xmlns:a16="http://schemas.microsoft.com/office/drawing/2014/main" id="{8FABC277-77CA-4E83-A1A9-6F2F0D85687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02" name="Shape 4">
              <a:extLst>
                <a:ext uri="{FF2B5EF4-FFF2-40B4-BE49-F238E27FC236}">
                  <a16:creationId xmlns:a16="http://schemas.microsoft.com/office/drawing/2014/main" id="{7B9A03B3-5ABB-4EB0-94BF-5435457A113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03" name="Shape 9">
              <a:extLst>
                <a:ext uri="{FF2B5EF4-FFF2-40B4-BE49-F238E27FC236}">
                  <a16:creationId xmlns:a16="http://schemas.microsoft.com/office/drawing/2014/main" id="{8B4CC85E-1AB8-4D6A-8BEE-CD400DEB9E5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04" name="Shape 10">
                <a:extLst>
                  <a:ext uri="{FF2B5EF4-FFF2-40B4-BE49-F238E27FC236}">
                    <a16:creationId xmlns:a16="http://schemas.microsoft.com/office/drawing/2014/main" id="{28791B41-0272-4898-8B8D-FFEA185751A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05" name="Shape 11">
                <a:extLst>
                  <a:ext uri="{FF2B5EF4-FFF2-40B4-BE49-F238E27FC236}">
                    <a16:creationId xmlns:a16="http://schemas.microsoft.com/office/drawing/2014/main" id="{C8CF6602-3419-406A-A123-7B7192AAA35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06" name="Shape 2">
          <a:extLst>
            <a:ext uri="{FF2B5EF4-FFF2-40B4-BE49-F238E27FC236}">
              <a16:creationId xmlns:a16="http://schemas.microsoft.com/office/drawing/2014/main" id="{36971C6C-4CAC-44D8-A0DF-F4749DE6056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07" name="Shape 12">
            <a:extLst>
              <a:ext uri="{FF2B5EF4-FFF2-40B4-BE49-F238E27FC236}">
                <a16:creationId xmlns:a16="http://schemas.microsoft.com/office/drawing/2014/main" id="{C528E2D0-63BC-4F1E-AC9E-35F839BF251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08" name="Shape 4">
              <a:extLst>
                <a:ext uri="{FF2B5EF4-FFF2-40B4-BE49-F238E27FC236}">
                  <a16:creationId xmlns:a16="http://schemas.microsoft.com/office/drawing/2014/main" id="{2130B3AA-B541-46AD-A968-D991B982705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09" name="Shape 13">
              <a:extLst>
                <a:ext uri="{FF2B5EF4-FFF2-40B4-BE49-F238E27FC236}">
                  <a16:creationId xmlns:a16="http://schemas.microsoft.com/office/drawing/2014/main" id="{C33F5F56-9905-4AC2-857D-348E667E95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10" name="Shape 14">
                <a:extLst>
                  <a:ext uri="{FF2B5EF4-FFF2-40B4-BE49-F238E27FC236}">
                    <a16:creationId xmlns:a16="http://schemas.microsoft.com/office/drawing/2014/main" id="{849D25AB-790D-44E5-91B4-FA0E6E8AB77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11" name="Shape 15">
                <a:extLst>
                  <a:ext uri="{FF2B5EF4-FFF2-40B4-BE49-F238E27FC236}">
                    <a16:creationId xmlns:a16="http://schemas.microsoft.com/office/drawing/2014/main" id="{4ECBF887-0B2C-4AD0-BD52-CF04ED250EC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12" name="Shape 2">
          <a:extLst>
            <a:ext uri="{FF2B5EF4-FFF2-40B4-BE49-F238E27FC236}">
              <a16:creationId xmlns:a16="http://schemas.microsoft.com/office/drawing/2014/main" id="{D9438B41-3677-43C5-AA2E-A9A463691998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13" name="Shape 16">
            <a:extLst>
              <a:ext uri="{FF2B5EF4-FFF2-40B4-BE49-F238E27FC236}">
                <a16:creationId xmlns:a16="http://schemas.microsoft.com/office/drawing/2014/main" id="{C5561CA8-7C0E-4DB8-A951-A20374F9FDD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14" name="Shape 4">
              <a:extLst>
                <a:ext uri="{FF2B5EF4-FFF2-40B4-BE49-F238E27FC236}">
                  <a16:creationId xmlns:a16="http://schemas.microsoft.com/office/drawing/2014/main" id="{FAFAFD11-A6BB-4794-B9E6-DE8AC2995B1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15" name="Shape 17">
              <a:extLst>
                <a:ext uri="{FF2B5EF4-FFF2-40B4-BE49-F238E27FC236}">
                  <a16:creationId xmlns:a16="http://schemas.microsoft.com/office/drawing/2014/main" id="{78EB90EC-B661-4DB8-8145-B611EE436C0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16" name="Shape 18">
                <a:extLst>
                  <a:ext uri="{FF2B5EF4-FFF2-40B4-BE49-F238E27FC236}">
                    <a16:creationId xmlns:a16="http://schemas.microsoft.com/office/drawing/2014/main" id="{DB558DF8-A794-4024-868F-E2756130D0E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17" name="Shape 19">
                <a:extLst>
                  <a:ext uri="{FF2B5EF4-FFF2-40B4-BE49-F238E27FC236}">
                    <a16:creationId xmlns:a16="http://schemas.microsoft.com/office/drawing/2014/main" id="{97EC6D6F-BB2A-4CA7-9F9A-8561618C670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18" name="Shape 2">
          <a:extLst>
            <a:ext uri="{FF2B5EF4-FFF2-40B4-BE49-F238E27FC236}">
              <a16:creationId xmlns:a16="http://schemas.microsoft.com/office/drawing/2014/main" id="{BA7E2406-84CA-42C1-AA09-501216F56DE1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19" name="Shape 20">
            <a:extLst>
              <a:ext uri="{FF2B5EF4-FFF2-40B4-BE49-F238E27FC236}">
                <a16:creationId xmlns:a16="http://schemas.microsoft.com/office/drawing/2014/main" id="{D4D8E4B9-DE05-4161-AACA-3AF0F967B62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20" name="Shape 4">
              <a:extLst>
                <a:ext uri="{FF2B5EF4-FFF2-40B4-BE49-F238E27FC236}">
                  <a16:creationId xmlns:a16="http://schemas.microsoft.com/office/drawing/2014/main" id="{F58B008D-E2DA-488B-A51F-BFBB8C80652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21" name="Shape 21">
              <a:extLst>
                <a:ext uri="{FF2B5EF4-FFF2-40B4-BE49-F238E27FC236}">
                  <a16:creationId xmlns:a16="http://schemas.microsoft.com/office/drawing/2014/main" id="{2A2AC385-956C-4106-A5D4-13D40EE8924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22" name="Shape 22">
                <a:extLst>
                  <a:ext uri="{FF2B5EF4-FFF2-40B4-BE49-F238E27FC236}">
                    <a16:creationId xmlns:a16="http://schemas.microsoft.com/office/drawing/2014/main" id="{A377F9EC-D1E3-4DEC-B692-1621CEB26E3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23" name="Shape 23">
                <a:extLst>
                  <a:ext uri="{FF2B5EF4-FFF2-40B4-BE49-F238E27FC236}">
                    <a16:creationId xmlns:a16="http://schemas.microsoft.com/office/drawing/2014/main" id="{0584D50B-2351-44DC-8BD0-A4F9CE93AF2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24" name="Shape 2">
          <a:extLst>
            <a:ext uri="{FF2B5EF4-FFF2-40B4-BE49-F238E27FC236}">
              <a16:creationId xmlns:a16="http://schemas.microsoft.com/office/drawing/2014/main" id="{C94934A7-09EE-408E-88F7-F868C1F476E4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25" name="Shape 24">
            <a:extLst>
              <a:ext uri="{FF2B5EF4-FFF2-40B4-BE49-F238E27FC236}">
                <a16:creationId xmlns:a16="http://schemas.microsoft.com/office/drawing/2014/main" id="{A673AAD8-C5C4-47FD-97CF-2FB98E1CD1B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26" name="Shape 4">
              <a:extLst>
                <a:ext uri="{FF2B5EF4-FFF2-40B4-BE49-F238E27FC236}">
                  <a16:creationId xmlns:a16="http://schemas.microsoft.com/office/drawing/2014/main" id="{1D9A5FFF-F283-466D-8881-B1366C8BA87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27" name="Shape 25">
              <a:extLst>
                <a:ext uri="{FF2B5EF4-FFF2-40B4-BE49-F238E27FC236}">
                  <a16:creationId xmlns:a16="http://schemas.microsoft.com/office/drawing/2014/main" id="{93647B6E-21FF-4906-AF4B-B328C4FFBB1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28" name="Shape 26">
                <a:extLst>
                  <a:ext uri="{FF2B5EF4-FFF2-40B4-BE49-F238E27FC236}">
                    <a16:creationId xmlns:a16="http://schemas.microsoft.com/office/drawing/2014/main" id="{206678C7-5AEF-4B00-A383-05568FF3990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29" name="Shape 27">
                <a:extLst>
                  <a:ext uri="{FF2B5EF4-FFF2-40B4-BE49-F238E27FC236}">
                    <a16:creationId xmlns:a16="http://schemas.microsoft.com/office/drawing/2014/main" id="{55B0EA7A-A456-421F-B5D4-AAB9C690BD5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30" name="Shape 2">
          <a:extLst>
            <a:ext uri="{FF2B5EF4-FFF2-40B4-BE49-F238E27FC236}">
              <a16:creationId xmlns:a16="http://schemas.microsoft.com/office/drawing/2014/main" id="{2A2C0310-B0E5-460F-90EF-65653FC45900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31" name="Shape 28">
            <a:extLst>
              <a:ext uri="{FF2B5EF4-FFF2-40B4-BE49-F238E27FC236}">
                <a16:creationId xmlns:a16="http://schemas.microsoft.com/office/drawing/2014/main" id="{976FA054-D6F3-4B88-AFE8-DF387740CA0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32" name="Shape 4">
              <a:extLst>
                <a:ext uri="{FF2B5EF4-FFF2-40B4-BE49-F238E27FC236}">
                  <a16:creationId xmlns:a16="http://schemas.microsoft.com/office/drawing/2014/main" id="{99AC2B82-D65E-42BD-99E2-41CCBDC2CBE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33" name="Shape 29">
              <a:extLst>
                <a:ext uri="{FF2B5EF4-FFF2-40B4-BE49-F238E27FC236}">
                  <a16:creationId xmlns:a16="http://schemas.microsoft.com/office/drawing/2014/main" id="{F324C5CB-B281-469E-B707-0906CE9A150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34" name="Shape 30">
                <a:extLst>
                  <a:ext uri="{FF2B5EF4-FFF2-40B4-BE49-F238E27FC236}">
                    <a16:creationId xmlns:a16="http://schemas.microsoft.com/office/drawing/2014/main" id="{DF381F6F-8FEC-4191-939F-AD2CCD72790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35" name="Shape 31">
                <a:extLst>
                  <a:ext uri="{FF2B5EF4-FFF2-40B4-BE49-F238E27FC236}">
                    <a16:creationId xmlns:a16="http://schemas.microsoft.com/office/drawing/2014/main" id="{AEF3D198-7801-46FF-8209-E4B1D585C0D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36" name="Shape 2">
          <a:extLst>
            <a:ext uri="{FF2B5EF4-FFF2-40B4-BE49-F238E27FC236}">
              <a16:creationId xmlns:a16="http://schemas.microsoft.com/office/drawing/2014/main" id="{6099AB77-E70D-4505-B739-A8683817D2A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37" name="Shape 3">
            <a:extLst>
              <a:ext uri="{FF2B5EF4-FFF2-40B4-BE49-F238E27FC236}">
                <a16:creationId xmlns:a16="http://schemas.microsoft.com/office/drawing/2014/main" id="{BCF87794-929B-4D39-B3C6-E675C20A30D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38" name="Shape 4">
              <a:extLst>
                <a:ext uri="{FF2B5EF4-FFF2-40B4-BE49-F238E27FC236}">
                  <a16:creationId xmlns:a16="http://schemas.microsoft.com/office/drawing/2014/main" id="{C744950F-FDCA-4D97-AE98-AD3110173AC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39" name="Shape 5">
              <a:extLst>
                <a:ext uri="{FF2B5EF4-FFF2-40B4-BE49-F238E27FC236}">
                  <a16:creationId xmlns:a16="http://schemas.microsoft.com/office/drawing/2014/main" id="{525B547E-C41D-46F3-BEB4-024D88AEA53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40" name="Shape 6">
                <a:extLst>
                  <a:ext uri="{FF2B5EF4-FFF2-40B4-BE49-F238E27FC236}">
                    <a16:creationId xmlns:a16="http://schemas.microsoft.com/office/drawing/2014/main" id="{E960DA0F-C217-41E7-BC7D-6A1A4233C2C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41" name="Shape 7">
                <a:extLst>
                  <a:ext uri="{FF2B5EF4-FFF2-40B4-BE49-F238E27FC236}">
                    <a16:creationId xmlns:a16="http://schemas.microsoft.com/office/drawing/2014/main" id="{EA32A541-BCE6-40B9-8D00-C26E6E6BBA3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42" name="Shape 2">
          <a:extLst>
            <a:ext uri="{FF2B5EF4-FFF2-40B4-BE49-F238E27FC236}">
              <a16:creationId xmlns:a16="http://schemas.microsoft.com/office/drawing/2014/main" id="{CFB05724-A4E3-4C57-9445-14183E6F6C18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43" name="Shape 8">
            <a:extLst>
              <a:ext uri="{FF2B5EF4-FFF2-40B4-BE49-F238E27FC236}">
                <a16:creationId xmlns:a16="http://schemas.microsoft.com/office/drawing/2014/main" id="{DE66942F-9413-4C44-AEC7-AD16B8BBCFC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44" name="Shape 4">
              <a:extLst>
                <a:ext uri="{FF2B5EF4-FFF2-40B4-BE49-F238E27FC236}">
                  <a16:creationId xmlns:a16="http://schemas.microsoft.com/office/drawing/2014/main" id="{9D4110DB-EA1A-4588-BE9F-EEAC5C793D8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45" name="Shape 9">
              <a:extLst>
                <a:ext uri="{FF2B5EF4-FFF2-40B4-BE49-F238E27FC236}">
                  <a16:creationId xmlns:a16="http://schemas.microsoft.com/office/drawing/2014/main" id="{DA11E7D1-A0F6-4BFC-881E-0441EAE1992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46" name="Shape 10">
                <a:extLst>
                  <a:ext uri="{FF2B5EF4-FFF2-40B4-BE49-F238E27FC236}">
                    <a16:creationId xmlns:a16="http://schemas.microsoft.com/office/drawing/2014/main" id="{6AB86125-9238-4AC7-81BC-1C01A4C9193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47" name="Shape 11">
                <a:extLst>
                  <a:ext uri="{FF2B5EF4-FFF2-40B4-BE49-F238E27FC236}">
                    <a16:creationId xmlns:a16="http://schemas.microsoft.com/office/drawing/2014/main" id="{7CCD0792-0DCA-416A-9961-C70CF6E89FD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48" name="Shape 2">
          <a:extLst>
            <a:ext uri="{FF2B5EF4-FFF2-40B4-BE49-F238E27FC236}">
              <a16:creationId xmlns:a16="http://schemas.microsoft.com/office/drawing/2014/main" id="{D54A9340-D832-4BC0-8D7F-E4E9A4C3F8F2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49" name="Shape 12">
            <a:extLst>
              <a:ext uri="{FF2B5EF4-FFF2-40B4-BE49-F238E27FC236}">
                <a16:creationId xmlns:a16="http://schemas.microsoft.com/office/drawing/2014/main" id="{EBFEB137-F120-45D3-89C7-45130F005E2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50" name="Shape 4">
              <a:extLst>
                <a:ext uri="{FF2B5EF4-FFF2-40B4-BE49-F238E27FC236}">
                  <a16:creationId xmlns:a16="http://schemas.microsoft.com/office/drawing/2014/main" id="{8E6B4A71-20AC-47D7-8D1F-1422A54755D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51" name="Shape 13">
              <a:extLst>
                <a:ext uri="{FF2B5EF4-FFF2-40B4-BE49-F238E27FC236}">
                  <a16:creationId xmlns:a16="http://schemas.microsoft.com/office/drawing/2014/main" id="{F151EB3C-5A59-4A4B-87D8-9F9FC35886C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52" name="Shape 14">
                <a:extLst>
                  <a:ext uri="{FF2B5EF4-FFF2-40B4-BE49-F238E27FC236}">
                    <a16:creationId xmlns:a16="http://schemas.microsoft.com/office/drawing/2014/main" id="{EA9CAEAB-01C7-4CEA-A456-316058741C5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53" name="Shape 15">
                <a:extLst>
                  <a:ext uri="{FF2B5EF4-FFF2-40B4-BE49-F238E27FC236}">
                    <a16:creationId xmlns:a16="http://schemas.microsoft.com/office/drawing/2014/main" id="{93B99E18-278C-45DA-8FBD-B2D6F43E8C4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54" name="Shape 2">
          <a:extLst>
            <a:ext uri="{FF2B5EF4-FFF2-40B4-BE49-F238E27FC236}">
              <a16:creationId xmlns:a16="http://schemas.microsoft.com/office/drawing/2014/main" id="{22650092-3105-4606-9B38-EB694AF821E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55" name="Shape 16">
            <a:extLst>
              <a:ext uri="{FF2B5EF4-FFF2-40B4-BE49-F238E27FC236}">
                <a16:creationId xmlns:a16="http://schemas.microsoft.com/office/drawing/2014/main" id="{4CD577B1-5453-4F37-9415-768CDA66575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56" name="Shape 4">
              <a:extLst>
                <a:ext uri="{FF2B5EF4-FFF2-40B4-BE49-F238E27FC236}">
                  <a16:creationId xmlns:a16="http://schemas.microsoft.com/office/drawing/2014/main" id="{87ADDB0C-5F26-49A6-A715-38DEB2DD710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57" name="Shape 17">
              <a:extLst>
                <a:ext uri="{FF2B5EF4-FFF2-40B4-BE49-F238E27FC236}">
                  <a16:creationId xmlns:a16="http://schemas.microsoft.com/office/drawing/2014/main" id="{FAACD1BA-5F91-4A5E-8AA3-C6F59EE10DC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58" name="Shape 18">
                <a:extLst>
                  <a:ext uri="{FF2B5EF4-FFF2-40B4-BE49-F238E27FC236}">
                    <a16:creationId xmlns:a16="http://schemas.microsoft.com/office/drawing/2014/main" id="{64B93CF9-89D9-4CB1-89E3-16B8846CD71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59" name="Shape 19">
                <a:extLst>
                  <a:ext uri="{FF2B5EF4-FFF2-40B4-BE49-F238E27FC236}">
                    <a16:creationId xmlns:a16="http://schemas.microsoft.com/office/drawing/2014/main" id="{FB874C38-089B-490D-844A-A57911213E4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60" name="Shape 2">
          <a:extLst>
            <a:ext uri="{FF2B5EF4-FFF2-40B4-BE49-F238E27FC236}">
              <a16:creationId xmlns:a16="http://schemas.microsoft.com/office/drawing/2014/main" id="{0467E06F-BCCE-4339-A9D3-B6126CEE6498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61" name="Shape 20">
            <a:extLst>
              <a:ext uri="{FF2B5EF4-FFF2-40B4-BE49-F238E27FC236}">
                <a16:creationId xmlns:a16="http://schemas.microsoft.com/office/drawing/2014/main" id="{9B8D0DF0-FCBB-43D6-AE6C-6424C2D63AC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62" name="Shape 4">
              <a:extLst>
                <a:ext uri="{FF2B5EF4-FFF2-40B4-BE49-F238E27FC236}">
                  <a16:creationId xmlns:a16="http://schemas.microsoft.com/office/drawing/2014/main" id="{8D112724-8206-44FE-8B30-9168AA221F4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63" name="Shape 21">
              <a:extLst>
                <a:ext uri="{FF2B5EF4-FFF2-40B4-BE49-F238E27FC236}">
                  <a16:creationId xmlns:a16="http://schemas.microsoft.com/office/drawing/2014/main" id="{53EABD8A-1041-4681-B735-F9FC3742D08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64" name="Shape 22">
                <a:extLst>
                  <a:ext uri="{FF2B5EF4-FFF2-40B4-BE49-F238E27FC236}">
                    <a16:creationId xmlns:a16="http://schemas.microsoft.com/office/drawing/2014/main" id="{19309EDE-F790-41AD-9332-AB5220EFC8D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65" name="Shape 23">
                <a:extLst>
                  <a:ext uri="{FF2B5EF4-FFF2-40B4-BE49-F238E27FC236}">
                    <a16:creationId xmlns:a16="http://schemas.microsoft.com/office/drawing/2014/main" id="{B7E502EB-6EDC-4C4C-9F43-90CBAC3D78A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66" name="Shape 2">
          <a:extLst>
            <a:ext uri="{FF2B5EF4-FFF2-40B4-BE49-F238E27FC236}">
              <a16:creationId xmlns:a16="http://schemas.microsoft.com/office/drawing/2014/main" id="{5A5A1DEF-A79F-452B-BE1B-CB1A447DCE44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67" name="Shape 24">
            <a:extLst>
              <a:ext uri="{FF2B5EF4-FFF2-40B4-BE49-F238E27FC236}">
                <a16:creationId xmlns:a16="http://schemas.microsoft.com/office/drawing/2014/main" id="{D35C0610-0511-4177-96E3-B571EE2EA39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68" name="Shape 4">
              <a:extLst>
                <a:ext uri="{FF2B5EF4-FFF2-40B4-BE49-F238E27FC236}">
                  <a16:creationId xmlns:a16="http://schemas.microsoft.com/office/drawing/2014/main" id="{51C75CA8-6915-43C0-9906-24FA3E17C8A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69" name="Shape 25">
              <a:extLst>
                <a:ext uri="{FF2B5EF4-FFF2-40B4-BE49-F238E27FC236}">
                  <a16:creationId xmlns:a16="http://schemas.microsoft.com/office/drawing/2014/main" id="{DDE1F678-3FD4-4E1C-AC61-2DD7AD3FB9D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70" name="Shape 26">
                <a:extLst>
                  <a:ext uri="{FF2B5EF4-FFF2-40B4-BE49-F238E27FC236}">
                    <a16:creationId xmlns:a16="http://schemas.microsoft.com/office/drawing/2014/main" id="{D898C0F5-1685-4DA8-B878-27006E74B46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71" name="Shape 27">
                <a:extLst>
                  <a:ext uri="{FF2B5EF4-FFF2-40B4-BE49-F238E27FC236}">
                    <a16:creationId xmlns:a16="http://schemas.microsoft.com/office/drawing/2014/main" id="{F413AD8D-1BEC-4B29-A05B-BA23753D9BE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72" name="Shape 2">
          <a:extLst>
            <a:ext uri="{FF2B5EF4-FFF2-40B4-BE49-F238E27FC236}">
              <a16:creationId xmlns:a16="http://schemas.microsoft.com/office/drawing/2014/main" id="{84CAA2DC-240A-42B3-ABB9-FBBCEAAE7C61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73" name="Shape 28">
            <a:extLst>
              <a:ext uri="{FF2B5EF4-FFF2-40B4-BE49-F238E27FC236}">
                <a16:creationId xmlns:a16="http://schemas.microsoft.com/office/drawing/2014/main" id="{18568F9A-2FFF-4303-A609-FEE302165D6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74" name="Shape 4">
              <a:extLst>
                <a:ext uri="{FF2B5EF4-FFF2-40B4-BE49-F238E27FC236}">
                  <a16:creationId xmlns:a16="http://schemas.microsoft.com/office/drawing/2014/main" id="{4A89C1F1-3D2E-4A5E-B40A-4D39ABAA34E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75" name="Shape 29">
              <a:extLst>
                <a:ext uri="{FF2B5EF4-FFF2-40B4-BE49-F238E27FC236}">
                  <a16:creationId xmlns:a16="http://schemas.microsoft.com/office/drawing/2014/main" id="{B82725B5-2019-40A3-A712-17A5FA405C9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76" name="Shape 30">
                <a:extLst>
                  <a:ext uri="{FF2B5EF4-FFF2-40B4-BE49-F238E27FC236}">
                    <a16:creationId xmlns:a16="http://schemas.microsoft.com/office/drawing/2014/main" id="{C43F533C-B211-4306-8D5F-E732EB7C17F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77" name="Shape 31">
                <a:extLst>
                  <a:ext uri="{FF2B5EF4-FFF2-40B4-BE49-F238E27FC236}">
                    <a16:creationId xmlns:a16="http://schemas.microsoft.com/office/drawing/2014/main" id="{78A4F5B7-28D0-40A3-9E9F-FFCEBEE46B0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78" name="Shape 2">
          <a:extLst>
            <a:ext uri="{FF2B5EF4-FFF2-40B4-BE49-F238E27FC236}">
              <a16:creationId xmlns:a16="http://schemas.microsoft.com/office/drawing/2014/main" id="{280890B8-1DA4-4AC2-B71A-6E82453710D4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79" name="Shape 3">
            <a:extLst>
              <a:ext uri="{FF2B5EF4-FFF2-40B4-BE49-F238E27FC236}">
                <a16:creationId xmlns:a16="http://schemas.microsoft.com/office/drawing/2014/main" id="{4DFAA5AF-B46F-44FC-9E0B-3D7B1799C48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80" name="Shape 4">
              <a:extLst>
                <a:ext uri="{FF2B5EF4-FFF2-40B4-BE49-F238E27FC236}">
                  <a16:creationId xmlns:a16="http://schemas.microsoft.com/office/drawing/2014/main" id="{742E83C9-4966-4B51-895F-065F7CF927F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81" name="Shape 5">
              <a:extLst>
                <a:ext uri="{FF2B5EF4-FFF2-40B4-BE49-F238E27FC236}">
                  <a16:creationId xmlns:a16="http://schemas.microsoft.com/office/drawing/2014/main" id="{BC2A5E13-F732-497D-98DD-00BB4B9D0B9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82" name="Shape 6">
                <a:extLst>
                  <a:ext uri="{FF2B5EF4-FFF2-40B4-BE49-F238E27FC236}">
                    <a16:creationId xmlns:a16="http://schemas.microsoft.com/office/drawing/2014/main" id="{D2D6EF6B-CB6D-4AAD-BA21-65A09D0909B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83" name="Shape 7">
                <a:extLst>
                  <a:ext uri="{FF2B5EF4-FFF2-40B4-BE49-F238E27FC236}">
                    <a16:creationId xmlns:a16="http://schemas.microsoft.com/office/drawing/2014/main" id="{79BAD3B8-E718-4806-8209-DE691E41BD1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84" name="Shape 2">
          <a:extLst>
            <a:ext uri="{FF2B5EF4-FFF2-40B4-BE49-F238E27FC236}">
              <a16:creationId xmlns:a16="http://schemas.microsoft.com/office/drawing/2014/main" id="{E7350834-30BA-456C-959A-E71038C83A8F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85" name="Shape 8">
            <a:extLst>
              <a:ext uri="{FF2B5EF4-FFF2-40B4-BE49-F238E27FC236}">
                <a16:creationId xmlns:a16="http://schemas.microsoft.com/office/drawing/2014/main" id="{04340DC3-4B79-4528-8849-269A0A2EC35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86" name="Shape 4">
              <a:extLst>
                <a:ext uri="{FF2B5EF4-FFF2-40B4-BE49-F238E27FC236}">
                  <a16:creationId xmlns:a16="http://schemas.microsoft.com/office/drawing/2014/main" id="{A5A3E75A-F74A-4CBB-B572-65975256370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87" name="Shape 9">
              <a:extLst>
                <a:ext uri="{FF2B5EF4-FFF2-40B4-BE49-F238E27FC236}">
                  <a16:creationId xmlns:a16="http://schemas.microsoft.com/office/drawing/2014/main" id="{5B5672C3-B3D0-4265-A46C-DE05E2700BD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88" name="Shape 10">
                <a:extLst>
                  <a:ext uri="{FF2B5EF4-FFF2-40B4-BE49-F238E27FC236}">
                    <a16:creationId xmlns:a16="http://schemas.microsoft.com/office/drawing/2014/main" id="{FEBC938C-A72F-48B4-93AD-EFFCA761815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89" name="Shape 11">
                <a:extLst>
                  <a:ext uri="{FF2B5EF4-FFF2-40B4-BE49-F238E27FC236}">
                    <a16:creationId xmlns:a16="http://schemas.microsoft.com/office/drawing/2014/main" id="{08173179-FF55-4EE7-844F-CFF5A12A57C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90" name="Shape 2">
          <a:extLst>
            <a:ext uri="{FF2B5EF4-FFF2-40B4-BE49-F238E27FC236}">
              <a16:creationId xmlns:a16="http://schemas.microsoft.com/office/drawing/2014/main" id="{71FC9B29-4073-4E06-AE06-F1923146297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91" name="Shape 12">
            <a:extLst>
              <a:ext uri="{FF2B5EF4-FFF2-40B4-BE49-F238E27FC236}">
                <a16:creationId xmlns:a16="http://schemas.microsoft.com/office/drawing/2014/main" id="{F745CB6C-FC25-4937-A5EE-469A77445E5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92" name="Shape 4">
              <a:extLst>
                <a:ext uri="{FF2B5EF4-FFF2-40B4-BE49-F238E27FC236}">
                  <a16:creationId xmlns:a16="http://schemas.microsoft.com/office/drawing/2014/main" id="{A3D7654F-4CEB-424E-B6B5-CE93A4F83EB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93" name="Shape 13">
              <a:extLst>
                <a:ext uri="{FF2B5EF4-FFF2-40B4-BE49-F238E27FC236}">
                  <a16:creationId xmlns:a16="http://schemas.microsoft.com/office/drawing/2014/main" id="{61855311-FBDF-4428-9E59-038D2AEB785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394" name="Shape 14">
                <a:extLst>
                  <a:ext uri="{FF2B5EF4-FFF2-40B4-BE49-F238E27FC236}">
                    <a16:creationId xmlns:a16="http://schemas.microsoft.com/office/drawing/2014/main" id="{9B56F299-322D-441C-8007-93376B1EBB1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95" name="Shape 15">
                <a:extLst>
                  <a:ext uri="{FF2B5EF4-FFF2-40B4-BE49-F238E27FC236}">
                    <a16:creationId xmlns:a16="http://schemas.microsoft.com/office/drawing/2014/main" id="{2E9F419C-05DF-498C-87E9-D2AEB1308C5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396" name="Shape 2">
          <a:extLst>
            <a:ext uri="{FF2B5EF4-FFF2-40B4-BE49-F238E27FC236}">
              <a16:creationId xmlns:a16="http://schemas.microsoft.com/office/drawing/2014/main" id="{D623CB9F-ECF7-4DD3-8066-ADC984BF623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397" name="Shape 16">
            <a:extLst>
              <a:ext uri="{FF2B5EF4-FFF2-40B4-BE49-F238E27FC236}">
                <a16:creationId xmlns:a16="http://schemas.microsoft.com/office/drawing/2014/main" id="{0517EF71-4031-4242-9417-869A9D286B1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398" name="Shape 4">
              <a:extLst>
                <a:ext uri="{FF2B5EF4-FFF2-40B4-BE49-F238E27FC236}">
                  <a16:creationId xmlns:a16="http://schemas.microsoft.com/office/drawing/2014/main" id="{ABBCCDD0-4E4E-4191-8B9E-463DBC6D1F4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99" name="Shape 17">
              <a:extLst>
                <a:ext uri="{FF2B5EF4-FFF2-40B4-BE49-F238E27FC236}">
                  <a16:creationId xmlns:a16="http://schemas.microsoft.com/office/drawing/2014/main" id="{90ACC636-4ACA-4D55-9083-7C1D7747CC4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00" name="Shape 18">
                <a:extLst>
                  <a:ext uri="{FF2B5EF4-FFF2-40B4-BE49-F238E27FC236}">
                    <a16:creationId xmlns:a16="http://schemas.microsoft.com/office/drawing/2014/main" id="{A4C1B4EB-E178-46D9-A5A2-F6959C0D7E1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01" name="Shape 19">
                <a:extLst>
                  <a:ext uri="{FF2B5EF4-FFF2-40B4-BE49-F238E27FC236}">
                    <a16:creationId xmlns:a16="http://schemas.microsoft.com/office/drawing/2014/main" id="{BE9C8CA6-3BBE-4DD3-98A3-F8D6D4DC76A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02" name="Shape 2">
          <a:extLst>
            <a:ext uri="{FF2B5EF4-FFF2-40B4-BE49-F238E27FC236}">
              <a16:creationId xmlns:a16="http://schemas.microsoft.com/office/drawing/2014/main" id="{3ADD6382-1EA8-4E5E-B13A-6C5526A2381A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03" name="Shape 20">
            <a:extLst>
              <a:ext uri="{FF2B5EF4-FFF2-40B4-BE49-F238E27FC236}">
                <a16:creationId xmlns:a16="http://schemas.microsoft.com/office/drawing/2014/main" id="{5673FC38-1266-43D1-A7B8-1B30756F8FB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04" name="Shape 4">
              <a:extLst>
                <a:ext uri="{FF2B5EF4-FFF2-40B4-BE49-F238E27FC236}">
                  <a16:creationId xmlns:a16="http://schemas.microsoft.com/office/drawing/2014/main" id="{8500FD79-75C7-404D-9F99-3233C2EB440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05" name="Shape 21">
              <a:extLst>
                <a:ext uri="{FF2B5EF4-FFF2-40B4-BE49-F238E27FC236}">
                  <a16:creationId xmlns:a16="http://schemas.microsoft.com/office/drawing/2014/main" id="{7CC9548C-B100-4915-B051-B0D10F9BB11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06" name="Shape 22">
                <a:extLst>
                  <a:ext uri="{FF2B5EF4-FFF2-40B4-BE49-F238E27FC236}">
                    <a16:creationId xmlns:a16="http://schemas.microsoft.com/office/drawing/2014/main" id="{FF58E0F0-9CBD-4183-AFD0-1184619AFF9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07" name="Shape 23">
                <a:extLst>
                  <a:ext uri="{FF2B5EF4-FFF2-40B4-BE49-F238E27FC236}">
                    <a16:creationId xmlns:a16="http://schemas.microsoft.com/office/drawing/2014/main" id="{E666D2C7-23D3-4EC6-8D18-959B1737131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08" name="Shape 2">
          <a:extLst>
            <a:ext uri="{FF2B5EF4-FFF2-40B4-BE49-F238E27FC236}">
              <a16:creationId xmlns:a16="http://schemas.microsoft.com/office/drawing/2014/main" id="{AF9EEB5A-E4FC-43D4-952A-43BED9C635F9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09" name="Shape 24">
            <a:extLst>
              <a:ext uri="{FF2B5EF4-FFF2-40B4-BE49-F238E27FC236}">
                <a16:creationId xmlns:a16="http://schemas.microsoft.com/office/drawing/2014/main" id="{57CA6682-EEB1-493A-BD18-8DCF315F76C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10" name="Shape 4">
              <a:extLst>
                <a:ext uri="{FF2B5EF4-FFF2-40B4-BE49-F238E27FC236}">
                  <a16:creationId xmlns:a16="http://schemas.microsoft.com/office/drawing/2014/main" id="{76B1EDC4-3887-426D-AABC-4016CA32B68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11" name="Shape 25">
              <a:extLst>
                <a:ext uri="{FF2B5EF4-FFF2-40B4-BE49-F238E27FC236}">
                  <a16:creationId xmlns:a16="http://schemas.microsoft.com/office/drawing/2014/main" id="{995B37FA-98E5-4A4B-87A3-A20ADC242A6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12" name="Shape 26">
                <a:extLst>
                  <a:ext uri="{FF2B5EF4-FFF2-40B4-BE49-F238E27FC236}">
                    <a16:creationId xmlns:a16="http://schemas.microsoft.com/office/drawing/2014/main" id="{F9391D76-D7BB-4CD4-8001-58EE1DBC395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13" name="Shape 27">
                <a:extLst>
                  <a:ext uri="{FF2B5EF4-FFF2-40B4-BE49-F238E27FC236}">
                    <a16:creationId xmlns:a16="http://schemas.microsoft.com/office/drawing/2014/main" id="{AE6EC2B9-EF1A-4A90-BF0F-F97DF9DF02E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14" name="Shape 2">
          <a:extLst>
            <a:ext uri="{FF2B5EF4-FFF2-40B4-BE49-F238E27FC236}">
              <a16:creationId xmlns:a16="http://schemas.microsoft.com/office/drawing/2014/main" id="{FD50C619-0DF8-4207-BF5A-667E42F4C4C7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15" name="Shape 28">
            <a:extLst>
              <a:ext uri="{FF2B5EF4-FFF2-40B4-BE49-F238E27FC236}">
                <a16:creationId xmlns:a16="http://schemas.microsoft.com/office/drawing/2014/main" id="{42A5F940-77DF-4C44-8D14-970C2AF806C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16" name="Shape 4">
              <a:extLst>
                <a:ext uri="{FF2B5EF4-FFF2-40B4-BE49-F238E27FC236}">
                  <a16:creationId xmlns:a16="http://schemas.microsoft.com/office/drawing/2014/main" id="{9A503CBA-3955-40F9-AE88-47D4E58B3DB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17" name="Shape 29">
              <a:extLst>
                <a:ext uri="{FF2B5EF4-FFF2-40B4-BE49-F238E27FC236}">
                  <a16:creationId xmlns:a16="http://schemas.microsoft.com/office/drawing/2014/main" id="{DF3AB31C-4C15-4D64-B11C-0EACD649C1C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18" name="Shape 30">
                <a:extLst>
                  <a:ext uri="{FF2B5EF4-FFF2-40B4-BE49-F238E27FC236}">
                    <a16:creationId xmlns:a16="http://schemas.microsoft.com/office/drawing/2014/main" id="{D50C5506-DE9D-4272-85DC-FA2DC222BE4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19" name="Shape 31">
                <a:extLst>
                  <a:ext uri="{FF2B5EF4-FFF2-40B4-BE49-F238E27FC236}">
                    <a16:creationId xmlns:a16="http://schemas.microsoft.com/office/drawing/2014/main" id="{F9C7E669-DE8A-44DD-A225-48A0796DB9A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20" name="Shape 2">
          <a:extLst>
            <a:ext uri="{FF2B5EF4-FFF2-40B4-BE49-F238E27FC236}">
              <a16:creationId xmlns:a16="http://schemas.microsoft.com/office/drawing/2014/main" id="{07B1A092-764B-4569-8531-AB433A2936B9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21" name="Shape 3">
            <a:extLst>
              <a:ext uri="{FF2B5EF4-FFF2-40B4-BE49-F238E27FC236}">
                <a16:creationId xmlns:a16="http://schemas.microsoft.com/office/drawing/2014/main" id="{809CA9CF-9023-499C-A7D2-C5AC6E50ECE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22" name="Shape 4">
              <a:extLst>
                <a:ext uri="{FF2B5EF4-FFF2-40B4-BE49-F238E27FC236}">
                  <a16:creationId xmlns:a16="http://schemas.microsoft.com/office/drawing/2014/main" id="{A2DC01D7-6518-4EB7-A32B-B4EDB6B32A9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23" name="Shape 5">
              <a:extLst>
                <a:ext uri="{FF2B5EF4-FFF2-40B4-BE49-F238E27FC236}">
                  <a16:creationId xmlns:a16="http://schemas.microsoft.com/office/drawing/2014/main" id="{E1B760BF-C4E2-4700-8ABC-C7161A2E8B4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24" name="Shape 6">
                <a:extLst>
                  <a:ext uri="{FF2B5EF4-FFF2-40B4-BE49-F238E27FC236}">
                    <a16:creationId xmlns:a16="http://schemas.microsoft.com/office/drawing/2014/main" id="{FA62A8FC-1C61-41A9-AEDE-33CC74B8462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25" name="Shape 7">
                <a:extLst>
                  <a:ext uri="{FF2B5EF4-FFF2-40B4-BE49-F238E27FC236}">
                    <a16:creationId xmlns:a16="http://schemas.microsoft.com/office/drawing/2014/main" id="{11CBE3FE-2285-4F07-B250-09EDE133112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26" name="Shape 2">
          <a:extLst>
            <a:ext uri="{FF2B5EF4-FFF2-40B4-BE49-F238E27FC236}">
              <a16:creationId xmlns:a16="http://schemas.microsoft.com/office/drawing/2014/main" id="{329C768F-5F04-4BA4-8A52-053A7223B57D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27" name="Shape 8">
            <a:extLst>
              <a:ext uri="{FF2B5EF4-FFF2-40B4-BE49-F238E27FC236}">
                <a16:creationId xmlns:a16="http://schemas.microsoft.com/office/drawing/2014/main" id="{CC319B77-4D71-4DE4-B1BF-088E9B10937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28" name="Shape 4">
              <a:extLst>
                <a:ext uri="{FF2B5EF4-FFF2-40B4-BE49-F238E27FC236}">
                  <a16:creationId xmlns:a16="http://schemas.microsoft.com/office/drawing/2014/main" id="{C2B9E188-BB3A-45C0-9131-7596D7E09E4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29" name="Shape 9">
              <a:extLst>
                <a:ext uri="{FF2B5EF4-FFF2-40B4-BE49-F238E27FC236}">
                  <a16:creationId xmlns:a16="http://schemas.microsoft.com/office/drawing/2014/main" id="{48C13CAC-A3B1-43E7-B5F0-7A89BDCD7BA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30" name="Shape 10">
                <a:extLst>
                  <a:ext uri="{FF2B5EF4-FFF2-40B4-BE49-F238E27FC236}">
                    <a16:creationId xmlns:a16="http://schemas.microsoft.com/office/drawing/2014/main" id="{C9FC88A9-51AA-46B7-B0FE-2EF9F32173F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31" name="Shape 11">
                <a:extLst>
                  <a:ext uri="{FF2B5EF4-FFF2-40B4-BE49-F238E27FC236}">
                    <a16:creationId xmlns:a16="http://schemas.microsoft.com/office/drawing/2014/main" id="{8AB8CD6F-404D-4C07-AF78-88DC1DA803B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32" name="Shape 2">
          <a:extLst>
            <a:ext uri="{FF2B5EF4-FFF2-40B4-BE49-F238E27FC236}">
              <a16:creationId xmlns:a16="http://schemas.microsoft.com/office/drawing/2014/main" id="{BEDCBB4A-8BE2-4991-8F86-440A8082D6C7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33" name="Shape 12">
            <a:extLst>
              <a:ext uri="{FF2B5EF4-FFF2-40B4-BE49-F238E27FC236}">
                <a16:creationId xmlns:a16="http://schemas.microsoft.com/office/drawing/2014/main" id="{0A1F9B23-7659-4E88-A877-1F781ED5055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34" name="Shape 4">
              <a:extLst>
                <a:ext uri="{FF2B5EF4-FFF2-40B4-BE49-F238E27FC236}">
                  <a16:creationId xmlns:a16="http://schemas.microsoft.com/office/drawing/2014/main" id="{D9558840-6DC5-4C30-87E7-25985DDB1E6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35" name="Shape 13">
              <a:extLst>
                <a:ext uri="{FF2B5EF4-FFF2-40B4-BE49-F238E27FC236}">
                  <a16:creationId xmlns:a16="http://schemas.microsoft.com/office/drawing/2014/main" id="{CA65E553-FA12-4C82-ADF9-16C6B9C7E92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36" name="Shape 14">
                <a:extLst>
                  <a:ext uri="{FF2B5EF4-FFF2-40B4-BE49-F238E27FC236}">
                    <a16:creationId xmlns:a16="http://schemas.microsoft.com/office/drawing/2014/main" id="{BA12B66C-4960-4437-87F6-3B67031B0DD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37" name="Shape 15">
                <a:extLst>
                  <a:ext uri="{FF2B5EF4-FFF2-40B4-BE49-F238E27FC236}">
                    <a16:creationId xmlns:a16="http://schemas.microsoft.com/office/drawing/2014/main" id="{2BC1774C-5B34-4206-A2C8-0C36ADEC802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38" name="Shape 2">
          <a:extLst>
            <a:ext uri="{FF2B5EF4-FFF2-40B4-BE49-F238E27FC236}">
              <a16:creationId xmlns:a16="http://schemas.microsoft.com/office/drawing/2014/main" id="{1164EC1C-7503-46B4-98AD-721624FBD0E0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39" name="Shape 16">
            <a:extLst>
              <a:ext uri="{FF2B5EF4-FFF2-40B4-BE49-F238E27FC236}">
                <a16:creationId xmlns:a16="http://schemas.microsoft.com/office/drawing/2014/main" id="{D567C500-A56E-43BD-9537-15269231715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40" name="Shape 4">
              <a:extLst>
                <a:ext uri="{FF2B5EF4-FFF2-40B4-BE49-F238E27FC236}">
                  <a16:creationId xmlns:a16="http://schemas.microsoft.com/office/drawing/2014/main" id="{3361C631-5E55-4548-999A-84D5B6D4833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41" name="Shape 17">
              <a:extLst>
                <a:ext uri="{FF2B5EF4-FFF2-40B4-BE49-F238E27FC236}">
                  <a16:creationId xmlns:a16="http://schemas.microsoft.com/office/drawing/2014/main" id="{3E48AF69-1E9B-4BB1-99CE-BA9E53627F1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42" name="Shape 18">
                <a:extLst>
                  <a:ext uri="{FF2B5EF4-FFF2-40B4-BE49-F238E27FC236}">
                    <a16:creationId xmlns:a16="http://schemas.microsoft.com/office/drawing/2014/main" id="{6E0577AE-AA36-4147-BF6A-2DC924055F7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43" name="Shape 19">
                <a:extLst>
                  <a:ext uri="{FF2B5EF4-FFF2-40B4-BE49-F238E27FC236}">
                    <a16:creationId xmlns:a16="http://schemas.microsoft.com/office/drawing/2014/main" id="{2C2ADDA9-4295-4EB2-8673-111E8E4C95F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44" name="Shape 2">
          <a:extLst>
            <a:ext uri="{FF2B5EF4-FFF2-40B4-BE49-F238E27FC236}">
              <a16:creationId xmlns:a16="http://schemas.microsoft.com/office/drawing/2014/main" id="{A583819A-6ACA-47BF-9D31-1038B838A7D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45" name="Shape 20">
            <a:extLst>
              <a:ext uri="{FF2B5EF4-FFF2-40B4-BE49-F238E27FC236}">
                <a16:creationId xmlns:a16="http://schemas.microsoft.com/office/drawing/2014/main" id="{ABA14F28-312F-4011-A72A-828C4EA8D6D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46" name="Shape 4">
              <a:extLst>
                <a:ext uri="{FF2B5EF4-FFF2-40B4-BE49-F238E27FC236}">
                  <a16:creationId xmlns:a16="http://schemas.microsoft.com/office/drawing/2014/main" id="{B583B3EC-C79D-4B85-B825-1EE73DA9FEC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47" name="Shape 21">
              <a:extLst>
                <a:ext uri="{FF2B5EF4-FFF2-40B4-BE49-F238E27FC236}">
                  <a16:creationId xmlns:a16="http://schemas.microsoft.com/office/drawing/2014/main" id="{88F1AA7F-763C-4294-A985-6FDDE610B5B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48" name="Shape 22">
                <a:extLst>
                  <a:ext uri="{FF2B5EF4-FFF2-40B4-BE49-F238E27FC236}">
                    <a16:creationId xmlns:a16="http://schemas.microsoft.com/office/drawing/2014/main" id="{A2AD68CA-7216-4009-933C-68B9B2289C2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49" name="Shape 23">
                <a:extLst>
                  <a:ext uri="{FF2B5EF4-FFF2-40B4-BE49-F238E27FC236}">
                    <a16:creationId xmlns:a16="http://schemas.microsoft.com/office/drawing/2014/main" id="{D5F3CF2C-AF55-475A-B901-B6685A09DCC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50" name="Shape 2">
          <a:extLst>
            <a:ext uri="{FF2B5EF4-FFF2-40B4-BE49-F238E27FC236}">
              <a16:creationId xmlns:a16="http://schemas.microsoft.com/office/drawing/2014/main" id="{268B55EB-2B7A-4454-AB53-DE22F3A25374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51" name="Shape 24">
            <a:extLst>
              <a:ext uri="{FF2B5EF4-FFF2-40B4-BE49-F238E27FC236}">
                <a16:creationId xmlns:a16="http://schemas.microsoft.com/office/drawing/2014/main" id="{97C90133-03CC-4C9C-BEFC-6756C47C197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52" name="Shape 4">
              <a:extLst>
                <a:ext uri="{FF2B5EF4-FFF2-40B4-BE49-F238E27FC236}">
                  <a16:creationId xmlns:a16="http://schemas.microsoft.com/office/drawing/2014/main" id="{FCDB4275-B07B-463E-89F5-A9C9221F3E4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53" name="Shape 25">
              <a:extLst>
                <a:ext uri="{FF2B5EF4-FFF2-40B4-BE49-F238E27FC236}">
                  <a16:creationId xmlns:a16="http://schemas.microsoft.com/office/drawing/2014/main" id="{1C091356-17D0-4033-A356-4435F04096E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54" name="Shape 26">
                <a:extLst>
                  <a:ext uri="{FF2B5EF4-FFF2-40B4-BE49-F238E27FC236}">
                    <a16:creationId xmlns:a16="http://schemas.microsoft.com/office/drawing/2014/main" id="{629083BF-C0A9-4545-AFE7-83EF2C78BEB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55" name="Shape 27">
                <a:extLst>
                  <a:ext uri="{FF2B5EF4-FFF2-40B4-BE49-F238E27FC236}">
                    <a16:creationId xmlns:a16="http://schemas.microsoft.com/office/drawing/2014/main" id="{F77D5793-DAC2-49CA-B684-3A264DAD88D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56" name="Shape 2">
          <a:extLst>
            <a:ext uri="{FF2B5EF4-FFF2-40B4-BE49-F238E27FC236}">
              <a16:creationId xmlns:a16="http://schemas.microsoft.com/office/drawing/2014/main" id="{E8D64FA9-59E2-408C-97A3-D6244C8F61D0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57" name="Shape 28">
            <a:extLst>
              <a:ext uri="{FF2B5EF4-FFF2-40B4-BE49-F238E27FC236}">
                <a16:creationId xmlns:a16="http://schemas.microsoft.com/office/drawing/2014/main" id="{2DD057F0-DB2B-4AE9-B2B6-6FA094F68FE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58" name="Shape 4">
              <a:extLst>
                <a:ext uri="{FF2B5EF4-FFF2-40B4-BE49-F238E27FC236}">
                  <a16:creationId xmlns:a16="http://schemas.microsoft.com/office/drawing/2014/main" id="{E1B9F383-0396-4C47-8343-697019BF60C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59" name="Shape 29">
              <a:extLst>
                <a:ext uri="{FF2B5EF4-FFF2-40B4-BE49-F238E27FC236}">
                  <a16:creationId xmlns:a16="http://schemas.microsoft.com/office/drawing/2014/main" id="{201A4CBA-319F-48A1-9D92-2EE20F4461C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60" name="Shape 30">
                <a:extLst>
                  <a:ext uri="{FF2B5EF4-FFF2-40B4-BE49-F238E27FC236}">
                    <a16:creationId xmlns:a16="http://schemas.microsoft.com/office/drawing/2014/main" id="{3F998053-07F2-426A-B717-2DD4A5944B1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61" name="Shape 31">
                <a:extLst>
                  <a:ext uri="{FF2B5EF4-FFF2-40B4-BE49-F238E27FC236}">
                    <a16:creationId xmlns:a16="http://schemas.microsoft.com/office/drawing/2014/main" id="{664B2219-86D1-4629-8773-CE38553DF9B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62" name="Shape 2">
          <a:extLst>
            <a:ext uri="{FF2B5EF4-FFF2-40B4-BE49-F238E27FC236}">
              <a16:creationId xmlns:a16="http://schemas.microsoft.com/office/drawing/2014/main" id="{AF20999D-A1DE-4CC7-B9A2-056923B0FBC0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63" name="Shape 3">
            <a:extLst>
              <a:ext uri="{FF2B5EF4-FFF2-40B4-BE49-F238E27FC236}">
                <a16:creationId xmlns:a16="http://schemas.microsoft.com/office/drawing/2014/main" id="{E86FC145-1D5E-43FC-8031-4D972676395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64" name="Shape 4">
              <a:extLst>
                <a:ext uri="{FF2B5EF4-FFF2-40B4-BE49-F238E27FC236}">
                  <a16:creationId xmlns:a16="http://schemas.microsoft.com/office/drawing/2014/main" id="{1037B5BE-7C0A-4A0B-B1BB-65A7581F9A1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65" name="Shape 5">
              <a:extLst>
                <a:ext uri="{FF2B5EF4-FFF2-40B4-BE49-F238E27FC236}">
                  <a16:creationId xmlns:a16="http://schemas.microsoft.com/office/drawing/2014/main" id="{B76E9618-7C22-49CD-821C-61134F1D8A3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66" name="Shape 6">
                <a:extLst>
                  <a:ext uri="{FF2B5EF4-FFF2-40B4-BE49-F238E27FC236}">
                    <a16:creationId xmlns:a16="http://schemas.microsoft.com/office/drawing/2014/main" id="{825E6AA9-4EED-4AE5-B63F-A561F7DA636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67" name="Shape 7">
                <a:extLst>
                  <a:ext uri="{FF2B5EF4-FFF2-40B4-BE49-F238E27FC236}">
                    <a16:creationId xmlns:a16="http://schemas.microsoft.com/office/drawing/2014/main" id="{B052243C-9704-41CB-BD47-5B606DFACDA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68" name="Shape 2">
          <a:extLst>
            <a:ext uri="{FF2B5EF4-FFF2-40B4-BE49-F238E27FC236}">
              <a16:creationId xmlns:a16="http://schemas.microsoft.com/office/drawing/2014/main" id="{E0BC47F4-EDDA-48DA-93CE-2AC78E4684B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69" name="Shape 8">
            <a:extLst>
              <a:ext uri="{FF2B5EF4-FFF2-40B4-BE49-F238E27FC236}">
                <a16:creationId xmlns:a16="http://schemas.microsoft.com/office/drawing/2014/main" id="{676F28EE-9326-4D1C-A86B-4DD91935B5D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70" name="Shape 4">
              <a:extLst>
                <a:ext uri="{FF2B5EF4-FFF2-40B4-BE49-F238E27FC236}">
                  <a16:creationId xmlns:a16="http://schemas.microsoft.com/office/drawing/2014/main" id="{B4B3C470-B684-45BB-92E3-1C043D97E6F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71" name="Shape 9">
              <a:extLst>
                <a:ext uri="{FF2B5EF4-FFF2-40B4-BE49-F238E27FC236}">
                  <a16:creationId xmlns:a16="http://schemas.microsoft.com/office/drawing/2014/main" id="{6D26543B-0408-4315-B30D-73DEFA09500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72" name="Shape 10">
                <a:extLst>
                  <a:ext uri="{FF2B5EF4-FFF2-40B4-BE49-F238E27FC236}">
                    <a16:creationId xmlns:a16="http://schemas.microsoft.com/office/drawing/2014/main" id="{11E7C56D-C0A4-4483-A665-8F94193FF5C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73" name="Shape 11">
                <a:extLst>
                  <a:ext uri="{FF2B5EF4-FFF2-40B4-BE49-F238E27FC236}">
                    <a16:creationId xmlns:a16="http://schemas.microsoft.com/office/drawing/2014/main" id="{BB6AF9DF-E37F-481F-926B-EFEFAA51200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74" name="Shape 2">
          <a:extLst>
            <a:ext uri="{FF2B5EF4-FFF2-40B4-BE49-F238E27FC236}">
              <a16:creationId xmlns:a16="http://schemas.microsoft.com/office/drawing/2014/main" id="{A00BDB0C-13DD-4449-8A09-A03C86D1136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75" name="Shape 12">
            <a:extLst>
              <a:ext uri="{FF2B5EF4-FFF2-40B4-BE49-F238E27FC236}">
                <a16:creationId xmlns:a16="http://schemas.microsoft.com/office/drawing/2014/main" id="{43485459-6B6E-4A68-BD74-DB18692926B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76" name="Shape 4">
              <a:extLst>
                <a:ext uri="{FF2B5EF4-FFF2-40B4-BE49-F238E27FC236}">
                  <a16:creationId xmlns:a16="http://schemas.microsoft.com/office/drawing/2014/main" id="{A98A69AE-9802-435B-86D6-3B7F84F7B92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77" name="Shape 13">
              <a:extLst>
                <a:ext uri="{FF2B5EF4-FFF2-40B4-BE49-F238E27FC236}">
                  <a16:creationId xmlns:a16="http://schemas.microsoft.com/office/drawing/2014/main" id="{9111EC12-B2BA-4F15-8B21-8B2F4B8F191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78" name="Shape 14">
                <a:extLst>
                  <a:ext uri="{FF2B5EF4-FFF2-40B4-BE49-F238E27FC236}">
                    <a16:creationId xmlns:a16="http://schemas.microsoft.com/office/drawing/2014/main" id="{9C3E9418-519A-424A-8B4A-058B181E564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79" name="Shape 15">
                <a:extLst>
                  <a:ext uri="{FF2B5EF4-FFF2-40B4-BE49-F238E27FC236}">
                    <a16:creationId xmlns:a16="http://schemas.microsoft.com/office/drawing/2014/main" id="{2D6DCDB6-95E6-4F66-83DC-0F32585DC32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80" name="Shape 2">
          <a:extLst>
            <a:ext uri="{FF2B5EF4-FFF2-40B4-BE49-F238E27FC236}">
              <a16:creationId xmlns:a16="http://schemas.microsoft.com/office/drawing/2014/main" id="{F669DEA8-52CF-42BA-8CF1-2E54F9B74636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81" name="Shape 16">
            <a:extLst>
              <a:ext uri="{FF2B5EF4-FFF2-40B4-BE49-F238E27FC236}">
                <a16:creationId xmlns:a16="http://schemas.microsoft.com/office/drawing/2014/main" id="{E99BA995-F80B-4CEB-8EF7-075E1825D96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82" name="Shape 4">
              <a:extLst>
                <a:ext uri="{FF2B5EF4-FFF2-40B4-BE49-F238E27FC236}">
                  <a16:creationId xmlns:a16="http://schemas.microsoft.com/office/drawing/2014/main" id="{B3356494-BCEE-4E71-A538-CCBA54F8EA0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83" name="Shape 17">
              <a:extLst>
                <a:ext uri="{FF2B5EF4-FFF2-40B4-BE49-F238E27FC236}">
                  <a16:creationId xmlns:a16="http://schemas.microsoft.com/office/drawing/2014/main" id="{4DF0885F-BF49-4AC3-9B91-37989F8C792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84" name="Shape 18">
                <a:extLst>
                  <a:ext uri="{FF2B5EF4-FFF2-40B4-BE49-F238E27FC236}">
                    <a16:creationId xmlns:a16="http://schemas.microsoft.com/office/drawing/2014/main" id="{C604C821-6499-4B43-BD55-141D1DB2303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85" name="Shape 19">
                <a:extLst>
                  <a:ext uri="{FF2B5EF4-FFF2-40B4-BE49-F238E27FC236}">
                    <a16:creationId xmlns:a16="http://schemas.microsoft.com/office/drawing/2014/main" id="{78CA8FE4-7A88-4586-A6A7-A304DB00E46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86" name="Shape 2">
          <a:extLst>
            <a:ext uri="{FF2B5EF4-FFF2-40B4-BE49-F238E27FC236}">
              <a16:creationId xmlns:a16="http://schemas.microsoft.com/office/drawing/2014/main" id="{A8624853-3B01-44C8-8A7D-3E874481ABEC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87" name="Shape 20">
            <a:extLst>
              <a:ext uri="{FF2B5EF4-FFF2-40B4-BE49-F238E27FC236}">
                <a16:creationId xmlns:a16="http://schemas.microsoft.com/office/drawing/2014/main" id="{EB9D4EF3-3AFE-4A81-9D69-B5AC8AA645E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88" name="Shape 4">
              <a:extLst>
                <a:ext uri="{FF2B5EF4-FFF2-40B4-BE49-F238E27FC236}">
                  <a16:creationId xmlns:a16="http://schemas.microsoft.com/office/drawing/2014/main" id="{EECCFFD2-24AB-42CD-A792-83A459E88C8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89" name="Shape 21">
              <a:extLst>
                <a:ext uri="{FF2B5EF4-FFF2-40B4-BE49-F238E27FC236}">
                  <a16:creationId xmlns:a16="http://schemas.microsoft.com/office/drawing/2014/main" id="{CA47F75A-92A2-43AC-A4F3-093A6CCB848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90" name="Shape 22">
                <a:extLst>
                  <a:ext uri="{FF2B5EF4-FFF2-40B4-BE49-F238E27FC236}">
                    <a16:creationId xmlns:a16="http://schemas.microsoft.com/office/drawing/2014/main" id="{A6391225-FB53-4959-92E9-E2B53E299C1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91" name="Shape 23">
                <a:extLst>
                  <a:ext uri="{FF2B5EF4-FFF2-40B4-BE49-F238E27FC236}">
                    <a16:creationId xmlns:a16="http://schemas.microsoft.com/office/drawing/2014/main" id="{C877A489-2D1C-44F4-8FC8-34707667B17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92" name="Shape 2">
          <a:extLst>
            <a:ext uri="{FF2B5EF4-FFF2-40B4-BE49-F238E27FC236}">
              <a16:creationId xmlns:a16="http://schemas.microsoft.com/office/drawing/2014/main" id="{B4EC8104-7A2A-479B-8CA8-7467C31DAFD5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93" name="Shape 24">
            <a:extLst>
              <a:ext uri="{FF2B5EF4-FFF2-40B4-BE49-F238E27FC236}">
                <a16:creationId xmlns:a16="http://schemas.microsoft.com/office/drawing/2014/main" id="{35ABD77A-213C-45EC-8B50-8A4B6EFE203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494" name="Shape 4">
              <a:extLst>
                <a:ext uri="{FF2B5EF4-FFF2-40B4-BE49-F238E27FC236}">
                  <a16:creationId xmlns:a16="http://schemas.microsoft.com/office/drawing/2014/main" id="{8DDCAA44-BA43-43C8-A7B6-8E7C4163825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495" name="Shape 25">
              <a:extLst>
                <a:ext uri="{FF2B5EF4-FFF2-40B4-BE49-F238E27FC236}">
                  <a16:creationId xmlns:a16="http://schemas.microsoft.com/office/drawing/2014/main" id="{88A48408-CFF1-49B6-B62D-F5B803AA928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496" name="Shape 26">
                <a:extLst>
                  <a:ext uri="{FF2B5EF4-FFF2-40B4-BE49-F238E27FC236}">
                    <a16:creationId xmlns:a16="http://schemas.microsoft.com/office/drawing/2014/main" id="{AD3DC5A8-125C-4040-8CCC-FBC66794F27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497" name="Shape 27">
                <a:extLst>
                  <a:ext uri="{FF2B5EF4-FFF2-40B4-BE49-F238E27FC236}">
                    <a16:creationId xmlns:a16="http://schemas.microsoft.com/office/drawing/2014/main" id="{618079C9-D615-4951-80DA-EEE29EECA15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498" name="Shape 2">
          <a:extLst>
            <a:ext uri="{FF2B5EF4-FFF2-40B4-BE49-F238E27FC236}">
              <a16:creationId xmlns:a16="http://schemas.microsoft.com/office/drawing/2014/main" id="{C831B1F7-EC2C-484E-AA80-C5CCE60AB649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499" name="Shape 28">
            <a:extLst>
              <a:ext uri="{FF2B5EF4-FFF2-40B4-BE49-F238E27FC236}">
                <a16:creationId xmlns:a16="http://schemas.microsoft.com/office/drawing/2014/main" id="{8BF64929-ADCF-43EF-A3D4-4EFB3F447DA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00" name="Shape 4">
              <a:extLst>
                <a:ext uri="{FF2B5EF4-FFF2-40B4-BE49-F238E27FC236}">
                  <a16:creationId xmlns:a16="http://schemas.microsoft.com/office/drawing/2014/main" id="{0ADC49DC-0C8B-4CC4-9EFC-9884703891F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01" name="Shape 29">
              <a:extLst>
                <a:ext uri="{FF2B5EF4-FFF2-40B4-BE49-F238E27FC236}">
                  <a16:creationId xmlns:a16="http://schemas.microsoft.com/office/drawing/2014/main" id="{A2115938-E2A7-4016-9815-FE542FFE531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02" name="Shape 30">
                <a:extLst>
                  <a:ext uri="{FF2B5EF4-FFF2-40B4-BE49-F238E27FC236}">
                    <a16:creationId xmlns:a16="http://schemas.microsoft.com/office/drawing/2014/main" id="{6AC0877B-1D3C-4B0B-AF06-688167CAB9D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03" name="Shape 31">
                <a:extLst>
                  <a:ext uri="{FF2B5EF4-FFF2-40B4-BE49-F238E27FC236}">
                    <a16:creationId xmlns:a16="http://schemas.microsoft.com/office/drawing/2014/main" id="{E26E9F08-2223-475A-A0CA-057C82E7387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04" name="Shape 2">
          <a:extLst>
            <a:ext uri="{FF2B5EF4-FFF2-40B4-BE49-F238E27FC236}">
              <a16:creationId xmlns:a16="http://schemas.microsoft.com/office/drawing/2014/main" id="{85664066-7678-4C55-A422-6217A9AEDA24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05" name="Shape 3">
            <a:extLst>
              <a:ext uri="{FF2B5EF4-FFF2-40B4-BE49-F238E27FC236}">
                <a16:creationId xmlns:a16="http://schemas.microsoft.com/office/drawing/2014/main" id="{C2B94E89-694C-4FE3-A36E-F0BB552AE52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06" name="Shape 4">
              <a:extLst>
                <a:ext uri="{FF2B5EF4-FFF2-40B4-BE49-F238E27FC236}">
                  <a16:creationId xmlns:a16="http://schemas.microsoft.com/office/drawing/2014/main" id="{2511EA60-FB54-4FE3-9807-14D572FAE9D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07" name="Shape 5">
              <a:extLst>
                <a:ext uri="{FF2B5EF4-FFF2-40B4-BE49-F238E27FC236}">
                  <a16:creationId xmlns:a16="http://schemas.microsoft.com/office/drawing/2014/main" id="{AE137379-D874-4298-AA9D-7B85FA9872A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08" name="Shape 6">
                <a:extLst>
                  <a:ext uri="{FF2B5EF4-FFF2-40B4-BE49-F238E27FC236}">
                    <a16:creationId xmlns:a16="http://schemas.microsoft.com/office/drawing/2014/main" id="{6B9FBD75-C200-4344-8FAC-57C10D606D0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09" name="Shape 7">
                <a:extLst>
                  <a:ext uri="{FF2B5EF4-FFF2-40B4-BE49-F238E27FC236}">
                    <a16:creationId xmlns:a16="http://schemas.microsoft.com/office/drawing/2014/main" id="{A8DC9414-0408-4EA3-8903-9C30BB414C7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10" name="Shape 2">
          <a:extLst>
            <a:ext uri="{FF2B5EF4-FFF2-40B4-BE49-F238E27FC236}">
              <a16:creationId xmlns:a16="http://schemas.microsoft.com/office/drawing/2014/main" id="{71659B42-798A-44F8-A4A7-4978E88ADC40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11" name="Shape 8">
            <a:extLst>
              <a:ext uri="{FF2B5EF4-FFF2-40B4-BE49-F238E27FC236}">
                <a16:creationId xmlns:a16="http://schemas.microsoft.com/office/drawing/2014/main" id="{C7D9318F-9353-4B28-BE5E-B349594BAF6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12" name="Shape 4">
              <a:extLst>
                <a:ext uri="{FF2B5EF4-FFF2-40B4-BE49-F238E27FC236}">
                  <a16:creationId xmlns:a16="http://schemas.microsoft.com/office/drawing/2014/main" id="{C72CF645-B5CC-4591-B340-AF5DD8EE022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13" name="Shape 9">
              <a:extLst>
                <a:ext uri="{FF2B5EF4-FFF2-40B4-BE49-F238E27FC236}">
                  <a16:creationId xmlns:a16="http://schemas.microsoft.com/office/drawing/2014/main" id="{E930BAD0-0857-44C8-B18B-5800038FB55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14" name="Shape 10">
                <a:extLst>
                  <a:ext uri="{FF2B5EF4-FFF2-40B4-BE49-F238E27FC236}">
                    <a16:creationId xmlns:a16="http://schemas.microsoft.com/office/drawing/2014/main" id="{4DDD5C4E-9DDE-42D3-AD36-AA8EE19F7C9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15" name="Shape 11">
                <a:extLst>
                  <a:ext uri="{FF2B5EF4-FFF2-40B4-BE49-F238E27FC236}">
                    <a16:creationId xmlns:a16="http://schemas.microsoft.com/office/drawing/2014/main" id="{F59F57B4-4633-4E61-8DEE-1F5993FCFEF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16" name="Shape 2">
          <a:extLst>
            <a:ext uri="{FF2B5EF4-FFF2-40B4-BE49-F238E27FC236}">
              <a16:creationId xmlns:a16="http://schemas.microsoft.com/office/drawing/2014/main" id="{AF2BA3E6-EB3F-4A53-BA56-12DAF5AD047C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17" name="Shape 12">
            <a:extLst>
              <a:ext uri="{FF2B5EF4-FFF2-40B4-BE49-F238E27FC236}">
                <a16:creationId xmlns:a16="http://schemas.microsoft.com/office/drawing/2014/main" id="{C7F8561E-EABB-4EC2-AD19-0A778DE10BD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18" name="Shape 4">
              <a:extLst>
                <a:ext uri="{FF2B5EF4-FFF2-40B4-BE49-F238E27FC236}">
                  <a16:creationId xmlns:a16="http://schemas.microsoft.com/office/drawing/2014/main" id="{8AC193F9-84EE-4808-9959-2A4EA1C7A42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19" name="Shape 13">
              <a:extLst>
                <a:ext uri="{FF2B5EF4-FFF2-40B4-BE49-F238E27FC236}">
                  <a16:creationId xmlns:a16="http://schemas.microsoft.com/office/drawing/2014/main" id="{2D03C35E-0EBA-485C-ABF9-BF65A962032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20" name="Shape 14">
                <a:extLst>
                  <a:ext uri="{FF2B5EF4-FFF2-40B4-BE49-F238E27FC236}">
                    <a16:creationId xmlns:a16="http://schemas.microsoft.com/office/drawing/2014/main" id="{BFBFD54F-5823-45E3-A34B-CB2030489A4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21" name="Shape 15">
                <a:extLst>
                  <a:ext uri="{FF2B5EF4-FFF2-40B4-BE49-F238E27FC236}">
                    <a16:creationId xmlns:a16="http://schemas.microsoft.com/office/drawing/2014/main" id="{68731715-B41A-46F8-B165-CAB7997E168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22" name="Shape 2">
          <a:extLst>
            <a:ext uri="{FF2B5EF4-FFF2-40B4-BE49-F238E27FC236}">
              <a16:creationId xmlns:a16="http://schemas.microsoft.com/office/drawing/2014/main" id="{6D6D67ED-3A3D-40E3-9902-4F81E6985911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23" name="Shape 16">
            <a:extLst>
              <a:ext uri="{FF2B5EF4-FFF2-40B4-BE49-F238E27FC236}">
                <a16:creationId xmlns:a16="http://schemas.microsoft.com/office/drawing/2014/main" id="{06DB3BA8-4B6C-4EF5-BAD4-380805C7B22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24" name="Shape 4">
              <a:extLst>
                <a:ext uri="{FF2B5EF4-FFF2-40B4-BE49-F238E27FC236}">
                  <a16:creationId xmlns:a16="http://schemas.microsoft.com/office/drawing/2014/main" id="{073A691F-374B-4A29-8AE4-B49E986C097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25" name="Shape 17">
              <a:extLst>
                <a:ext uri="{FF2B5EF4-FFF2-40B4-BE49-F238E27FC236}">
                  <a16:creationId xmlns:a16="http://schemas.microsoft.com/office/drawing/2014/main" id="{6FE7BE7D-9326-4D00-B6C1-E912288C784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26" name="Shape 18">
                <a:extLst>
                  <a:ext uri="{FF2B5EF4-FFF2-40B4-BE49-F238E27FC236}">
                    <a16:creationId xmlns:a16="http://schemas.microsoft.com/office/drawing/2014/main" id="{39777D02-B561-40C9-8803-DA29D9CE6DD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27" name="Shape 19">
                <a:extLst>
                  <a:ext uri="{FF2B5EF4-FFF2-40B4-BE49-F238E27FC236}">
                    <a16:creationId xmlns:a16="http://schemas.microsoft.com/office/drawing/2014/main" id="{066D331E-DCA9-484A-8C5F-F9393717240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28" name="Shape 2">
          <a:extLst>
            <a:ext uri="{FF2B5EF4-FFF2-40B4-BE49-F238E27FC236}">
              <a16:creationId xmlns:a16="http://schemas.microsoft.com/office/drawing/2014/main" id="{7DFDFA82-9775-4453-A07E-74F49FBF3563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29" name="Shape 20">
            <a:extLst>
              <a:ext uri="{FF2B5EF4-FFF2-40B4-BE49-F238E27FC236}">
                <a16:creationId xmlns:a16="http://schemas.microsoft.com/office/drawing/2014/main" id="{B46E5967-89C0-4275-BF7B-9310A54120A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30" name="Shape 4">
              <a:extLst>
                <a:ext uri="{FF2B5EF4-FFF2-40B4-BE49-F238E27FC236}">
                  <a16:creationId xmlns:a16="http://schemas.microsoft.com/office/drawing/2014/main" id="{45B4EC23-A83C-455B-955F-EDDE500E89C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31" name="Shape 21">
              <a:extLst>
                <a:ext uri="{FF2B5EF4-FFF2-40B4-BE49-F238E27FC236}">
                  <a16:creationId xmlns:a16="http://schemas.microsoft.com/office/drawing/2014/main" id="{4D1349DC-0CB7-4F43-B3AE-ABCD3A9A46D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32" name="Shape 22">
                <a:extLst>
                  <a:ext uri="{FF2B5EF4-FFF2-40B4-BE49-F238E27FC236}">
                    <a16:creationId xmlns:a16="http://schemas.microsoft.com/office/drawing/2014/main" id="{C2D68E23-0EDD-4EF9-B996-084FFE2B0AF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33" name="Shape 23">
                <a:extLst>
                  <a:ext uri="{FF2B5EF4-FFF2-40B4-BE49-F238E27FC236}">
                    <a16:creationId xmlns:a16="http://schemas.microsoft.com/office/drawing/2014/main" id="{AB65EC24-E02A-48EE-A8A2-629047D98E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34" name="Shape 2">
          <a:extLst>
            <a:ext uri="{FF2B5EF4-FFF2-40B4-BE49-F238E27FC236}">
              <a16:creationId xmlns:a16="http://schemas.microsoft.com/office/drawing/2014/main" id="{7B5B5A07-6E6C-49EB-BB4E-A127EC5F9C5A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35" name="Shape 24">
            <a:extLst>
              <a:ext uri="{FF2B5EF4-FFF2-40B4-BE49-F238E27FC236}">
                <a16:creationId xmlns:a16="http://schemas.microsoft.com/office/drawing/2014/main" id="{B32AF9FA-CF6D-4CD1-979E-9FF01CB4C05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36" name="Shape 4">
              <a:extLst>
                <a:ext uri="{FF2B5EF4-FFF2-40B4-BE49-F238E27FC236}">
                  <a16:creationId xmlns:a16="http://schemas.microsoft.com/office/drawing/2014/main" id="{88AF5187-96AD-4C7E-A6CA-EFE61863808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37" name="Shape 25">
              <a:extLst>
                <a:ext uri="{FF2B5EF4-FFF2-40B4-BE49-F238E27FC236}">
                  <a16:creationId xmlns:a16="http://schemas.microsoft.com/office/drawing/2014/main" id="{1674505C-A62F-4D4E-942C-00DF82A64A7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38" name="Shape 26">
                <a:extLst>
                  <a:ext uri="{FF2B5EF4-FFF2-40B4-BE49-F238E27FC236}">
                    <a16:creationId xmlns:a16="http://schemas.microsoft.com/office/drawing/2014/main" id="{56CA87AB-E18F-449B-969C-A887935FE6C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39" name="Shape 27">
                <a:extLst>
                  <a:ext uri="{FF2B5EF4-FFF2-40B4-BE49-F238E27FC236}">
                    <a16:creationId xmlns:a16="http://schemas.microsoft.com/office/drawing/2014/main" id="{0AD0A878-747C-4927-B4C3-1AD1F67B270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40" name="Shape 2">
          <a:extLst>
            <a:ext uri="{FF2B5EF4-FFF2-40B4-BE49-F238E27FC236}">
              <a16:creationId xmlns:a16="http://schemas.microsoft.com/office/drawing/2014/main" id="{91E87E10-B950-42E0-8E31-1CB49B542A3F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41" name="Shape 28">
            <a:extLst>
              <a:ext uri="{FF2B5EF4-FFF2-40B4-BE49-F238E27FC236}">
                <a16:creationId xmlns:a16="http://schemas.microsoft.com/office/drawing/2014/main" id="{538A0097-3D51-40DD-8F65-3E898B382DB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42" name="Shape 4">
              <a:extLst>
                <a:ext uri="{FF2B5EF4-FFF2-40B4-BE49-F238E27FC236}">
                  <a16:creationId xmlns:a16="http://schemas.microsoft.com/office/drawing/2014/main" id="{28EE670D-7576-44A6-B10C-EBA8A1ADBC9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43" name="Shape 29">
              <a:extLst>
                <a:ext uri="{FF2B5EF4-FFF2-40B4-BE49-F238E27FC236}">
                  <a16:creationId xmlns:a16="http://schemas.microsoft.com/office/drawing/2014/main" id="{2DB9536E-0C21-4A29-8244-6164C70AC98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44" name="Shape 30">
                <a:extLst>
                  <a:ext uri="{FF2B5EF4-FFF2-40B4-BE49-F238E27FC236}">
                    <a16:creationId xmlns:a16="http://schemas.microsoft.com/office/drawing/2014/main" id="{890B8F2C-7621-40B8-86C3-A11D5A62159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45" name="Shape 31">
                <a:extLst>
                  <a:ext uri="{FF2B5EF4-FFF2-40B4-BE49-F238E27FC236}">
                    <a16:creationId xmlns:a16="http://schemas.microsoft.com/office/drawing/2014/main" id="{84C389A8-A981-4BEE-A077-E3F3DEAC720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46" name="Shape 2">
          <a:extLst>
            <a:ext uri="{FF2B5EF4-FFF2-40B4-BE49-F238E27FC236}">
              <a16:creationId xmlns:a16="http://schemas.microsoft.com/office/drawing/2014/main" id="{ED25AC8C-641A-42F6-AD91-0020D23ADC36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47" name="Shape 3">
            <a:extLst>
              <a:ext uri="{FF2B5EF4-FFF2-40B4-BE49-F238E27FC236}">
                <a16:creationId xmlns:a16="http://schemas.microsoft.com/office/drawing/2014/main" id="{8BC7382A-C072-49A9-AA9C-8D7A4703560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48" name="Shape 4">
              <a:extLst>
                <a:ext uri="{FF2B5EF4-FFF2-40B4-BE49-F238E27FC236}">
                  <a16:creationId xmlns:a16="http://schemas.microsoft.com/office/drawing/2014/main" id="{E77375D7-47A8-4A66-A403-32FEEFBC376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49" name="Shape 5">
              <a:extLst>
                <a:ext uri="{FF2B5EF4-FFF2-40B4-BE49-F238E27FC236}">
                  <a16:creationId xmlns:a16="http://schemas.microsoft.com/office/drawing/2014/main" id="{E1E52E38-52CB-4C38-B4CE-C3C3A834A52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50" name="Shape 6">
                <a:extLst>
                  <a:ext uri="{FF2B5EF4-FFF2-40B4-BE49-F238E27FC236}">
                    <a16:creationId xmlns:a16="http://schemas.microsoft.com/office/drawing/2014/main" id="{C420A0C0-2B59-4979-AB15-6D92BB06B78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51" name="Shape 7">
                <a:extLst>
                  <a:ext uri="{FF2B5EF4-FFF2-40B4-BE49-F238E27FC236}">
                    <a16:creationId xmlns:a16="http://schemas.microsoft.com/office/drawing/2014/main" id="{8B2ECC1E-3C02-466E-85BE-3A0D0B21839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52" name="Shape 2">
          <a:extLst>
            <a:ext uri="{FF2B5EF4-FFF2-40B4-BE49-F238E27FC236}">
              <a16:creationId xmlns:a16="http://schemas.microsoft.com/office/drawing/2014/main" id="{86D676D8-8193-4826-A886-CDED0CEAE8E4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53" name="Shape 8">
            <a:extLst>
              <a:ext uri="{FF2B5EF4-FFF2-40B4-BE49-F238E27FC236}">
                <a16:creationId xmlns:a16="http://schemas.microsoft.com/office/drawing/2014/main" id="{25FDB3D8-7DE1-4558-8584-234D50A8619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54" name="Shape 4">
              <a:extLst>
                <a:ext uri="{FF2B5EF4-FFF2-40B4-BE49-F238E27FC236}">
                  <a16:creationId xmlns:a16="http://schemas.microsoft.com/office/drawing/2014/main" id="{47779EC4-4925-435E-8DDB-F5763BC7B71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55" name="Shape 9">
              <a:extLst>
                <a:ext uri="{FF2B5EF4-FFF2-40B4-BE49-F238E27FC236}">
                  <a16:creationId xmlns:a16="http://schemas.microsoft.com/office/drawing/2014/main" id="{6EACBE56-97FF-49AB-B978-65660CC193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56" name="Shape 10">
                <a:extLst>
                  <a:ext uri="{FF2B5EF4-FFF2-40B4-BE49-F238E27FC236}">
                    <a16:creationId xmlns:a16="http://schemas.microsoft.com/office/drawing/2014/main" id="{2B9BA626-A1B0-41A5-B662-90F4DD10E55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57" name="Shape 11">
                <a:extLst>
                  <a:ext uri="{FF2B5EF4-FFF2-40B4-BE49-F238E27FC236}">
                    <a16:creationId xmlns:a16="http://schemas.microsoft.com/office/drawing/2014/main" id="{36C45DB6-EDA0-4C9C-A83C-84AFDF357EB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58" name="Shape 2">
          <a:extLst>
            <a:ext uri="{FF2B5EF4-FFF2-40B4-BE49-F238E27FC236}">
              <a16:creationId xmlns:a16="http://schemas.microsoft.com/office/drawing/2014/main" id="{B8D63DC4-6513-434E-9C1C-63D8E23902D0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59" name="Shape 12">
            <a:extLst>
              <a:ext uri="{FF2B5EF4-FFF2-40B4-BE49-F238E27FC236}">
                <a16:creationId xmlns:a16="http://schemas.microsoft.com/office/drawing/2014/main" id="{4B229CF3-EE40-4080-8019-B9521F2652A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60" name="Shape 4">
              <a:extLst>
                <a:ext uri="{FF2B5EF4-FFF2-40B4-BE49-F238E27FC236}">
                  <a16:creationId xmlns:a16="http://schemas.microsoft.com/office/drawing/2014/main" id="{98B52B86-14A7-4D9E-B800-23ADC856344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61" name="Shape 13">
              <a:extLst>
                <a:ext uri="{FF2B5EF4-FFF2-40B4-BE49-F238E27FC236}">
                  <a16:creationId xmlns:a16="http://schemas.microsoft.com/office/drawing/2014/main" id="{3F3D62AC-4D8E-4E78-8487-870C7F80BA8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62" name="Shape 14">
                <a:extLst>
                  <a:ext uri="{FF2B5EF4-FFF2-40B4-BE49-F238E27FC236}">
                    <a16:creationId xmlns:a16="http://schemas.microsoft.com/office/drawing/2014/main" id="{6BC5C0A5-3D3C-47DE-A607-85B0A432A00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63" name="Shape 15">
                <a:extLst>
                  <a:ext uri="{FF2B5EF4-FFF2-40B4-BE49-F238E27FC236}">
                    <a16:creationId xmlns:a16="http://schemas.microsoft.com/office/drawing/2014/main" id="{17BF2A0B-6988-494C-9E2B-6FDDEFBA3F9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64" name="Shape 2">
          <a:extLst>
            <a:ext uri="{FF2B5EF4-FFF2-40B4-BE49-F238E27FC236}">
              <a16:creationId xmlns:a16="http://schemas.microsoft.com/office/drawing/2014/main" id="{808258FF-1252-4ECA-9B72-231FE5DBC9E4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65" name="Shape 16">
            <a:extLst>
              <a:ext uri="{FF2B5EF4-FFF2-40B4-BE49-F238E27FC236}">
                <a16:creationId xmlns:a16="http://schemas.microsoft.com/office/drawing/2014/main" id="{0F7051F9-0132-43C7-8A85-C8ED74E6328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66" name="Shape 4">
              <a:extLst>
                <a:ext uri="{FF2B5EF4-FFF2-40B4-BE49-F238E27FC236}">
                  <a16:creationId xmlns:a16="http://schemas.microsoft.com/office/drawing/2014/main" id="{93947CE1-79E9-4294-8CD3-EC96AEFD56F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67" name="Shape 17">
              <a:extLst>
                <a:ext uri="{FF2B5EF4-FFF2-40B4-BE49-F238E27FC236}">
                  <a16:creationId xmlns:a16="http://schemas.microsoft.com/office/drawing/2014/main" id="{29E53C32-8F75-49E3-9112-5F80ED88940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68" name="Shape 18">
                <a:extLst>
                  <a:ext uri="{FF2B5EF4-FFF2-40B4-BE49-F238E27FC236}">
                    <a16:creationId xmlns:a16="http://schemas.microsoft.com/office/drawing/2014/main" id="{7CEFDF48-BD76-4DF0-8FA5-E0910E2D079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69" name="Shape 19">
                <a:extLst>
                  <a:ext uri="{FF2B5EF4-FFF2-40B4-BE49-F238E27FC236}">
                    <a16:creationId xmlns:a16="http://schemas.microsoft.com/office/drawing/2014/main" id="{E6F92C9C-1D0E-4B0A-9DF7-42EC90E73D1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70" name="Shape 2">
          <a:extLst>
            <a:ext uri="{FF2B5EF4-FFF2-40B4-BE49-F238E27FC236}">
              <a16:creationId xmlns:a16="http://schemas.microsoft.com/office/drawing/2014/main" id="{FA4957BD-6851-4F95-A530-661251918381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71" name="Shape 20">
            <a:extLst>
              <a:ext uri="{FF2B5EF4-FFF2-40B4-BE49-F238E27FC236}">
                <a16:creationId xmlns:a16="http://schemas.microsoft.com/office/drawing/2014/main" id="{1AE785A2-780E-47A9-8790-CAB39CBD868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72" name="Shape 4">
              <a:extLst>
                <a:ext uri="{FF2B5EF4-FFF2-40B4-BE49-F238E27FC236}">
                  <a16:creationId xmlns:a16="http://schemas.microsoft.com/office/drawing/2014/main" id="{0F5161A4-55EA-4243-8D67-25AE2F6E2D8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73" name="Shape 21">
              <a:extLst>
                <a:ext uri="{FF2B5EF4-FFF2-40B4-BE49-F238E27FC236}">
                  <a16:creationId xmlns:a16="http://schemas.microsoft.com/office/drawing/2014/main" id="{65A16CB3-DE3C-4648-A579-95CCD2DE68F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74" name="Shape 22">
                <a:extLst>
                  <a:ext uri="{FF2B5EF4-FFF2-40B4-BE49-F238E27FC236}">
                    <a16:creationId xmlns:a16="http://schemas.microsoft.com/office/drawing/2014/main" id="{5DFEABD9-461F-41F4-A70F-05CFB5DA3F9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75" name="Shape 23">
                <a:extLst>
                  <a:ext uri="{FF2B5EF4-FFF2-40B4-BE49-F238E27FC236}">
                    <a16:creationId xmlns:a16="http://schemas.microsoft.com/office/drawing/2014/main" id="{80749CDC-B3AC-483C-851B-AD49176B323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76" name="Shape 2">
          <a:extLst>
            <a:ext uri="{FF2B5EF4-FFF2-40B4-BE49-F238E27FC236}">
              <a16:creationId xmlns:a16="http://schemas.microsoft.com/office/drawing/2014/main" id="{A2B2A9D2-EF89-49B7-9D2F-9695DB2DBE6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77" name="Shape 24">
            <a:extLst>
              <a:ext uri="{FF2B5EF4-FFF2-40B4-BE49-F238E27FC236}">
                <a16:creationId xmlns:a16="http://schemas.microsoft.com/office/drawing/2014/main" id="{5A592FD9-2304-4250-998C-97255FC6364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78" name="Shape 4">
              <a:extLst>
                <a:ext uri="{FF2B5EF4-FFF2-40B4-BE49-F238E27FC236}">
                  <a16:creationId xmlns:a16="http://schemas.microsoft.com/office/drawing/2014/main" id="{A0644B23-A3B9-4E0A-BCB0-2703F0B12E7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79" name="Shape 25">
              <a:extLst>
                <a:ext uri="{FF2B5EF4-FFF2-40B4-BE49-F238E27FC236}">
                  <a16:creationId xmlns:a16="http://schemas.microsoft.com/office/drawing/2014/main" id="{441BAB85-909D-4473-934A-CC9FDF94A6C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80" name="Shape 26">
                <a:extLst>
                  <a:ext uri="{FF2B5EF4-FFF2-40B4-BE49-F238E27FC236}">
                    <a16:creationId xmlns:a16="http://schemas.microsoft.com/office/drawing/2014/main" id="{C639BB20-1D3A-4A36-BB53-5020255974C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81" name="Shape 27">
                <a:extLst>
                  <a:ext uri="{FF2B5EF4-FFF2-40B4-BE49-F238E27FC236}">
                    <a16:creationId xmlns:a16="http://schemas.microsoft.com/office/drawing/2014/main" id="{9DE07715-88C2-4B43-81C4-3499E51E3B4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82" name="Shape 2">
          <a:extLst>
            <a:ext uri="{FF2B5EF4-FFF2-40B4-BE49-F238E27FC236}">
              <a16:creationId xmlns:a16="http://schemas.microsoft.com/office/drawing/2014/main" id="{7C837AA5-843E-4BBA-A859-EC99DF24C1BD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83" name="Shape 28">
            <a:extLst>
              <a:ext uri="{FF2B5EF4-FFF2-40B4-BE49-F238E27FC236}">
                <a16:creationId xmlns:a16="http://schemas.microsoft.com/office/drawing/2014/main" id="{068E0C49-E26F-4A66-85FF-39E7289CBCC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84" name="Shape 4">
              <a:extLst>
                <a:ext uri="{FF2B5EF4-FFF2-40B4-BE49-F238E27FC236}">
                  <a16:creationId xmlns:a16="http://schemas.microsoft.com/office/drawing/2014/main" id="{DBA328F3-1EFE-438A-B4B0-01156A88C74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85" name="Shape 29">
              <a:extLst>
                <a:ext uri="{FF2B5EF4-FFF2-40B4-BE49-F238E27FC236}">
                  <a16:creationId xmlns:a16="http://schemas.microsoft.com/office/drawing/2014/main" id="{66441B4F-9860-46D2-9238-8BAB764C619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86" name="Shape 30">
                <a:extLst>
                  <a:ext uri="{FF2B5EF4-FFF2-40B4-BE49-F238E27FC236}">
                    <a16:creationId xmlns:a16="http://schemas.microsoft.com/office/drawing/2014/main" id="{4FFC499D-A6FA-4A96-9E9C-FB486D12EC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87" name="Shape 31">
                <a:extLst>
                  <a:ext uri="{FF2B5EF4-FFF2-40B4-BE49-F238E27FC236}">
                    <a16:creationId xmlns:a16="http://schemas.microsoft.com/office/drawing/2014/main" id="{81A57C62-BBC3-47EE-9002-67BB9588447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88" name="Shape 2">
          <a:extLst>
            <a:ext uri="{FF2B5EF4-FFF2-40B4-BE49-F238E27FC236}">
              <a16:creationId xmlns:a16="http://schemas.microsoft.com/office/drawing/2014/main" id="{E6F197B5-0559-44FC-A92C-15EA756050AC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89" name="Shape 3">
            <a:extLst>
              <a:ext uri="{FF2B5EF4-FFF2-40B4-BE49-F238E27FC236}">
                <a16:creationId xmlns:a16="http://schemas.microsoft.com/office/drawing/2014/main" id="{525CCADB-816D-4AB9-ABC2-382FED8E695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90" name="Shape 4">
              <a:extLst>
                <a:ext uri="{FF2B5EF4-FFF2-40B4-BE49-F238E27FC236}">
                  <a16:creationId xmlns:a16="http://schemas.microsoft.com/office/drawing/2014/main" id="{8F3E565D-D9BE-4CF5-A3FD-732A8CF066C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91" name="Shape 5">
              <a:extLst>
                <a:ext uri="{FF2B5EF4-FFF2-40B4-BE49-F238E27FC236}">
                  <a16:creationId xmlns:a16="http://schemas.microsoft.com/office/drawing/2014/main" id="{85DBEC21-F153-451B-B72F-33A16DBC65F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92" name="Shape 6">
                <a:extLst>
                  <a:ext uri="{FF2B5EF4-FFF2-40B4-BE49-F238E27FC236}">
                    <a16:creationId xmlns:a16="http://schemas.microsoft.com/office/drawing/2014/main" id="{1A27FB05-2B5A-4ADC-83DF-F143C06A46E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93" name="Shape 7">
                <a:extLst>
                  <a:ext uri="{FF2B5EF4-FFF2-40B4-BE49-F238E27FC236}">
                    <a16:creationId xmlns:a16="http://schemas.microsoft.com/office/drawing/2014/main" id="{8DF43F94-D8D1-48E2-9098-ACEC0C84148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594" name="Shape 2">
          <a:extLst>
            <a:ext uri="{FF2B5EF4-FFF2-40B4-BE49-F238E27FC236}">
              <a16:creationId xmlns:a16="http://schemas.microsoft.com/office/drawing/2014/main" id="{16A44164-99BC-47F3-B1AF-E312F3BA48B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595" name="Shape 8">
            <a:extLst>
              <a:ext uri="{FF2B5EF4-FFF2-40B4-BE49-F238E27FC236}">
                <a16:creationId xmlns:a16="http://schemas.microsoft.com/office/drawing/2014/main" id="{1C5CE639-BC24-41B0-AB18-1574C64DF1F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596" name="Shape 4">
              <a:extLst>
                <a:ext uri="{FF2B5EF4-FFF2-40B4-BE49-F238E27FC236}">
                  <a16:creationId xmlns:a16="http://schemas.microsoft.com/office/drawing/2014/main" id="{4AFFCA77-2509-4FDD-979C-EB4DAAE394A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97" name="Shape 9">
              <a:extLst>
                <a:ext uri="{FF2B5EF4-FFF2-40B4-BE49-F238E27FC236}">
                  <a16:creationId xmlns:a16="http://schemas.microsoft.com/office/drawing/2014/main" id="{319E2037-4C9C-4E17-A142-7D01C692547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598" name="Shape 10">
                <a:extLst>
                  <a:ext uri="{FF2B5EF4-FFF2-40B4-BE49-F238E27FC236}">
                    <a16:creationId xmlns:a16="http://schemas.microsoft.com/office/drawing/2014/main" id="{8878CCF0-C80D-46D8-BDCD-CFF6FEF19ED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99" name="Shape 11">
                <a:extLst>
                  <a:ext uri="{FF2B5EF4-FFF2-40B4-BE49-F238E27FC236}">
                    <a16:creationId xmlns:a16="http://schemas.microsoft.com/office/drawing/2014/main" id="{27B0EB50-752C-4A26-80FD-92F58F76724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00" name="Shape 2">
          <a:extLst>
            <a:ext uri="{FF2B5EF4-FFF2-40B4-BE49-F238E27FC236}">
              <a16:creationId xmlns:a16="http://schemas.microsoft.com/office/drawing/2014/main" id="{82E439C5-60CA-4B1B-A49F-CFB029A0952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01" name="Shape 12">
            <a:extLst>
              <a:ext uri="{FF2B5EF4-FFF2-40B4-BE49-F238E27FC236}">
                <a16:creationId xmlns:a16="http://schemas.microsoft.com/office/drawing/2014/main" id="{29F05785-953A-42F2-BF72-61E210AD237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02" name="Shape 4">
              <a:extLst>
                <a:ext uri="{FF2B5EF4-FFF2-40B4-BE49-F238E27FC236}">
                  <a16:creationId xmlns:a16="http://schemas.microsoft.com/office/drawing/2014/main" id="{B3004ACD-6625-4904-9825-E26E7841A13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03" name="Shape 13">
              <a:extLst>
                <a:ext uri="{FF2B5EF4-FFF2-40B4-BE49-F238E27FC236}">
                  <a16:creationId xmlns:a16="http://schemas.microsoft.com/office/drawing/2014/main" id="{D6C96415-ED60-45B5-90FC-36A9D924A7B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04" name="Shape 14">
                <a:extLst>
                  <a:ext uri="{FF2B5EF4-FFF2-40B4-BE49-F238E27FC236}">
                    <a16:creationId xmlns:a16="http://schemas.microsoft.com/office/drawing/2014/main" id="{C59D9D39-ED87-4596-8A80-386A9C33808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05" name="Shape 15">
                <a:extLst>
                  <a:ext uri="{FF2B5EF4-FFF2-40B4-BE49-F238E27FC236}">
                    <a16:creationId xmlns:a16="http://schemas.microsoft.com/office/drawing/2014/main" id="{31B8B074-19F2-4473-AD6D-FDAB500074F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06" name="Shape 2">
          <a:extLst>
            <a:ext uri="{FF2B5EF4-FFF2-40B4-BE49-F238E27FC236}">
              <a16:creationId xmlns:a16="http://schemas.microsoft.com/office/drawing/2014/main" id="{F542FE06-FDC8-446F-9900-002667377C55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07" name="Shape 16">
            <a:extLst>
              <a:ext uri="{FF2B5EF4-FFF2-40B4-BE49-F238E27FC236}">
                <a16:creationId xmlns:a16="http://schemas.microsoft.com/office/drawing/2014/main" id="{25A2FA05-FD10-41C0-A6F1-0DC6500D209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08" name="Shape 4">
              <a:extLst>
                <a:ext uri="{FF2B5EF4-FFF2-40B4-BE49-F238E27FC236}">
                  <a16:creationId xmlns:a16="http://schemas.microsoft.com/office/drawing/2014/main" id="{CED39F7E-B7D8-4842-8921-71388E3479E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09" name="Shape 17">
              <a:extLst>
                <a:ext uri="{FF2B5EF4-FFF2-40B4-BE49-F238E27FC236}">
                  <a16:creationId xmlns:a16="http://schemas.microsoft.com/office/drawing/2014/main" id="{EE40EFDE-391C-4AD9-98CE-C028AE27AD4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10" name="Shape 18">
                <a:extLst>
                  <a:ext uri="{FF2B5EF4-FFF2-40B4-BE49-F238E27FC236}">
                    <a16:creationId xmlns:a16="http://schemas.microsoft.com/office/drawing/2014/main" id="{7C02A7D5-EFC0-4836-A2A0-E8EBD3E8438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11" name="Shape 19">
                <a:extLst>
                  <a:ext uri="{FF2B5EF4-FFF2-40B4-BE49-F238E27FC236}">
                    <a16:creationId xmlns:a16="http://schemas.microsoft.com/office/drawing/2014/main" id="{8D319E79-B68C-4167-86D5-4551CAA9C84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12" name="Shape 2">
          <a:extLst>
            <a:ext uri="{FF2B5EF4-FFF2-40B4-BE49-F238E27FC236}">
              <a16:creationId xmlns:a16="http://schemas.microsoft.com/office/drawing/2014/main" id="{779EB3E5-F0C2-488E-83E2-F39BED8CFF4C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13" name="Shape 20">
            <a:extLst>
              <a:ext uri="{FF2B5EF4-FFF2-40B4-BE49-F238E27FC236}">
                <a16:creationId xmlns:a16="http://schemas.microsoft.com/office/drawing/2014/main" id="{2C46508A-9A22-424F-B9CF-291F280E211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14" name="Shape 4">
              <a:extLst>
                <a:ext uri="{FF2B5EF4-FFF2-40B4-BE49-F238E27FC236}">
                  <a16:creationId xmlns:a16="http://schemas.microsoft.com/office/drawing/2014/main" id="{F3CF3DA5-66EB-48DA-81C1-861B6AE18A4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15" name="Shape 21">
              <a:extLst>
                <a:ext uri="{FF2B5EF4-FFF2-40B4-BE49-F238E27FC236}">
                  <a16:creationId xmlns:a16="http://schemas.microsoft.com/office/drawing/2014/main" id="{ABE6B61C-8F00-4E1D-86F9-06E8005CB4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16" name="Shape 22">
                <a:extLst>
                  <a:ext uri="{FF2B5EF4-FFF2-40B4-BE49-F238E27FC236}">
                    <a16:creationId xmlns:a16="http://schemas.microsoft.com/office/drawing/2014/main" id="{C3BCCB96-2C25-4590-A237-850DE0C133C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17" name="Shape 23">
                <a:extLst>
                  <a:ext uri="{FF2B5EF4-FFF2-40B4-BE49-F238E27FC236}">
                    <a16:creationId xmlns:a16="http://schemas.microsoft.com/office/drawing/2014/main" id="{D970698D-B0B4-4D3F-8E8A-F7E9ABCE70A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18" name="Shape 2">
          <a:extLst>
            <a:ext uri="{FF2B5EF4-FFF2-40B4-BE49-F238E27FC236}">
              <a16:creationId xmlns:a16="http://schemas.microsoft.com/office/drawing/2014/main" id="{7628F35F-050D-4C76-A400-8BDA8519B89C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19" name="Shape 24">
            <a:extLst>
              <a:ext uri="{FF2B5EF4-FFF2-40B4-BE49-F238E27FC236}">
                <a16:creationId xmlns:a16="http://schemas.microsoft.com/office/drawing/2014/main" id="{81EBD977-A5A8-4BA0-B059-8B23DDA7EFB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20" name="Shape 4">
              <a:extLst>
                <a:ext uri="{FF2B5EF4-FFF2-40B4-BE49-F238E27FC236}">
                  <a16:creationId xmlns:a16="http://schemas.microsoft.com/office/drawing/2014/main" id="{7ACDFECC-7DD7-4879-B322-F0ECE3A3BC3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21" name="Shape 25">
              <a:extLst>
                <a:ext uri="{FF2B5EF4-FFF2-40B4-BE49-F238E27FC236}">
                  <a16:creationId xmlns:a16="http://schemas.microsoft.com/office/drawing/2014/main" id="{54847B65-5996-4E69-BA80-9F6453FACEE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22" name="Shape 26">
                <a:extLst>
                  <a:ext uri="{FF2B5EF4-FFF2-40B4-BE49-F238E27FC236}">
                    <a16:creationId xmlns:a16="http://schemas.microsoft.com/office/drawing/2014/main" id="{F1225F02-BC4B-4EF8-8469-0A3EB98B995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23" name="Shape 27">
                <a:extLst>
                  <a:ext uri="{FF2B5EF4-FFF2-40B4-BE49-F238E27FC236}">
                    <a16:creationId xmlns:a16="http://schemas.microsoft.com/office/drawing/2014/main" id="{F1634C34-DEA1-4FF0-96D0-F264F98C52D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24" name="Shape 2">
          <a:extLst>
            <a:ext uri="{FF2B5EF4-FFF2-40B4-BE49-F238E27FC236}">
              <a16:creationId xmlns:a16="http://schemas.microsoft.com/office/drawing/2014/main" id="{CED4BF75-2E9B-4A98-A9D3-6B45CA9553A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25" name="Shape 28">
            <a:extLst>
              <a:ext uri="{FF2B5EF4-FFF2-40B4-BE49-F238E27FC236}">
                <a16:creationId xmlns:a16="http://schemas.microsoft.com/office/drawing/2014/main" id="{7904BCDB-C728-4F79-BA4C-F9A907970DD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26" name="Shape 4">
              <a:extLst>
                <a:ext uri="{FF2B5EF4-FFF2-40B4-BE49-F238E27FC236}">
                  <a16:creationId xmlns:a16="http://schemas.microsoft.com/office/drawing/2014/main" id="{95808925-27EF-4F17-BEEF-77FAEE88268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27" name="Shape 29">
              <a:extLst>
                <a:ext uri="{FF2B5EF4-FFF2-40B4-BE49-F238E27FC236}">
                  <a16:creationId xmlns:a16="http://schemas.microsoft.com/office/drawing/2014/main" id="{4BF2C61F-94CC-48A4-9225-5B6C23A8AA9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28" name="Shape 30">
                <a:extLst>
                  <a:ext uri="{FF2B5EF4-FFF2-40B4-BE49-F238E27FC236}">
                    <a16:creationId xmlns:a16="http://schemas.microsoft.com/office/drawing/2014/main" id="{C193B994-B777-4350-A467-95A42D8038A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29" name="Shape 31">
                <a:extLst>
                  <a:ext uri="{FF2B5EF4-FFF2-40B4-BE49-F238E27FC236}">
                    <a16:creationId xmlns:a16="http://schemas.microsoft.com/office/drawing/2014/main" id="{557767C5-E803-41B5-87EA-CDB4416AEAC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30" name="Shape 2">
          <a:extLst>
            <a:ext uri="{FF2B5EF4-FFF2-40B4-BE49-F238E27FC236}">
              <a16:creationId xmlns:a16="http://schemas.microsoft.com/office/drawing/2014/main" id="{C5880E98-A083-4C6F-AAB0-24E33CD5B79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31" name="Shape 3">
            <a:extLst>
              <a:ext uri="{FF2B5EF4-FFF2-40B4-BE49-F238E27FC236}">
                <a16:creationId xmlns:a16="http://schemas.microsoft.com/office/drawing/2014/main" id="{5F8E30D8-08FF-42FA-9246-C10B591BFAC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32" name="Shape 4">
              <a:extLst>
                <a:ext uri="{FF2B5EF4-FFF2-40B4-BE49-F238E27FC236}">
                  <a16:creationId xmlns:a16="http://schemas.microsoft.com/office/drawing/2014/main" id="{C4B1C2EF-3AFD-4C6C-9E63-0EC21C77B02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33" name="Shape 5">
              <a:extLst>
                <a:ext uri="{FF2B5EF4-FFF2-40B4-BE49-F238E27FC236}">
                  <a16:creationId xmlns:a16="http://schemas.microsoft.com/office/drawing/2014/main" id="{E96442F0-0D16-4CE7-B501-75CFDB62168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34" name="Shape 6">
                <a:extLst>
                  <a:ext uri="{FF2B5EF4-FFF2-40B4-BE49-F238E27FC236}">
                    <a16:creationId xmlns:a16="http://schemas.microsoft.com/office/drawing/2014/main" id="{7ACE5C27-634F-41B7-ADF0-23B3F38183B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35" name="Shape 7">
                <a:extLst>
                  <a:ext uri="{FF2B5EF4-FFF2-40B4-BE49-F238E27FC236}">
                    <a16:creationId xmlns:a16="http://schemas.microsoft.com/office/drawing/2014/main" id="{93F8926E-934F-4166-B32C-FD4C2776981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36" name="Shape 2">
          <a:extLst>
            <a:ext uri="{FF2B5EF4-FFF2-40B4-BE49-F238E27FC236}">
              <a16:creationId xmlns:a16="http://schemas.microsoft.com/office/drawing/2014/main" id="{9FE0F2C4-4E02-43FF-A905-169ACE46E783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37" name="Shape 8">
            <a:extLst>
              <a:ext uri="{FF2B5EF4-FFF2-40B4-BE49-F238E27FC236}">
                <a16:creationId xmlns:a16="http://schemas.microsoft.com/office/drawing/2014/main" id="{3A998245-3E2A-41DE-86B2-BCE8664E651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38" name="Shape 4">
              <a:extLst>
                <a:ext uri="{FF2B5EF4-FFF2-40B4-BE49-F238E27FC236}">
                  <a16:creationId xmlns:a16="http://schemas.microsoft.com/office/drawing/2014/main" id="{CD9E1F41-5976-4F46-A09A-C5516B5E8C0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39" name="Shape 9">
              <a:extLst>
                <a:ext uri="{FF2B5EF4-FFF2-40B4-BE49-F238E27FC236}">
                  <a16:creationId xmlns:a16="http://schemas.microsoft.com/office/drawing/2014/main" id="{A89C7853-98CD-4D3F-984C-3ABB93C2D31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40" name="Shape 10">
                <a:extLst>
                  <a:ext uri="{FF2B5EF4-FFF2-40B4-BE49-F238E27FC236}">
                    <a16:creationId xmlns:a16="http://schemas.microsoft.com/office/drawing/2014/main" id="{C53C3944-D75B-4DC9-A517-AE6A9DBB813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41" name="Shape 11">
                <a:extLst>
                  <a:ext uri="{FF2B5EF4-FFF2-40B4-BE49-F238E27FC236}">
                    <a16:creationId xmlns:a16="http://schemas.microsoft.com/office/drawing/2014/main" id="{9E6C52EC-CAC3-4245-8A7F-0F68B809D37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42" name="Shape 2">
          <a:extLst>
            <a:ext uri="{FF2B5EF4-FFF2-40B4-BE49-F238E27FC236}">
              <a16:creationId xmlns:a16="http://schemas.microsoft.com/office/drawing/2014/main" id="{36991233-F046-44CE-B2A3-D370A0EAE215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43" name="Shape 12">
            <a:extLst>
              <a:ext uri="{FF2B5EF4-FFF2-40B4-BE49-F238E27FC236}">
                <a16:creationId xmlns:a16="http://schemas.microsoft.com/office/drawing/2014/main" id="{D4A9AEC0-8974-4C8E-AC63-7407640A425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44" name="Shape 4">
              <a:extLst>
                <a:ext uri="{FF2B5EF4-FFF2-40B4-BE49-F238E27FC236}">
                  <a16:creationId xmlns:a16="http://schemas.microsoft.com/office/drawing/2014/main" id="{BDB8B487-EEEF-4025-8EEF-EFA2678B7FC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45" name="Shape 13">
              <a:extLst>
                <a:ext uri="{FF2B5EF4-FFF2-40B4-BE49-F238E27FC236}">
                  <a16:creationId xmlns:a16="http://schemas.microsoft.com/office/drawing/2014/main" id="{69D344EA-0C44-4AB3-AE69-37171C2B540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46" name="Shape 14">
                <a:extLst>
                  <a:ext uri="{FF2B5EF4-FFF2-40B4-BE49-F238E27FC236}">
                    <a16:creationId xmlns:a16="http://schemas.microsoft.com/office/drawing/2014/main" id="{B862E023-877E-41EC-97A3-938FD863966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47" name="Shape 15">
                <a:extLst>
                  <a:ext uri="{FF2B5EF4-FFF2-40B4-BE49-F238E27FC236}">
                    <a16:creationId xmlns:a16="http://schemas.microsoft.com/office/drawing/2014/main" id="{3A5864D6-C4BF-4396-B98E-AB9E8268336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48" name="Shape 2">
          <a:extLst>
            <a:ext uri="{FF2B5EF4-FFF2-40B4-BE49-F238E27FC236}">
              <a16:creationId xmlns:a16="http://schemas.microsoft.com/office/drawing/2014/main" id="{1A357FB7-6F1A-47CF-AF15-B13066BCB58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49" name="Shape 16">
            <a:extLst>
              <a:ext uri="{FF2B5EF4-FFF2-40B4-BE49-F238E27FC236}">
                <a16:creationId xmlns:a16="http://schemas.microsoft.com/office/drawing/2014/main" id="{36CC8365-642D-40AF-A582-4DE143DC3C3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50" name="Shape 4">
              <a:extLst>
                <a:ext uri="{FF2B5EF4-FFF2-40B4-BE49-F238E27FC236}">
                  <a16:creationId xmlns:a16="http://schemas.microsoft.com/office/drawing/2014/main" id="{5C2F4226-9C72-49F9-97D9-2CF526D958E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51" name="Shape 17">
              <a:extLst>
                <a:ext uri="{FF2B5EF4-FFF2-40B4-BE49-F238E27FC236}">
                  <a16:creationId xmlns:a16="http://schemas.microsoft.com/office/drawing/2014/main" id="{5A546055-F659-4D88-8DA7-D06E409BE76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52" name="Shape 18">
                <a:extLst>
                  <a:ext uri="{FF2B5EF4-FFF2-40B4-BE49-F238E27FC236}">
                    <a16:creationId xmlns:a16="http://schemas.microsoft.com/office/drawing/2014/main" id="{87A64BA3-13C8-4C34-95F0-821883800D1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53" name="Shape 19">
                <a:extLst>
                  <a:ext uri="{FF2B5EF4-FFF2-40B4-BE49-F238E27FC236}">
                    <a16:creationId xmlns:a16="http://schemas.microsoft.com/office/drawing/2014/main" id="{6247D7E0-3E1E-4479-B2C2-3477D77B0DF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54" name="Shape 2">
          <a:extLst>
            <a:ext uri="{FF2B5EF4-FFF2-40B4-BE49-F238E27FC236}">
              <a16:creationId xmlns:a16="http://schemas.microsoft.com/office/drawing/2014/main" id="{380A66A3-2BA9-4252-B1AB-CA0E9BC64E9A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55" name="Shape 20">
            <a:extLst>
              <a:ext uri="{FF2B5EF4-FFF2-40B4-BE49-F238E27FC236}">
                <a16:creationId xmlns:a16="http://schemas.microsoft.com/office/drawing/2014/main" id="{224A4E4E-F54A-48D2-AEAD-7FCE1CC1A0E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56" name="Shape 4">
              <a:extLst>
                <a:ext uri="{FF2B5EF4-FFF2-40B4-BE49-F238E27FC236}">
                  <a16:creationId xmlns:a16="http://schemas.microsoft.com/office/drawing/2014/main" id="{BC76AB53-6DF6-4E5B-8977-D04E0F9D625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57" name="Shape 21">
              <a:extLst>
                <a:ext uri="{FF2B5EF4-FFF2-40B4-BE49-F238E27FC236}">
                  <a16:creationId xmlns:a16="http://schemas.microsoft.com/office/drawing/2014/main" id="{952C02FA-D023-4E6F-A137-27F221783EC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58" name="Shape 22">
                <a:extLst>
                  <a:ext uri="{FF2B5EF4-FFF2-40B4-BE49-F238E27FC236}">
                    <a16:creationId xmlns:a16="http://schemas.microsoft.com/office/drawing/2014/main" id="{9FE37650-BD2B-4E04-8E18-1530AD7DED5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59" name="Shape 23">
                <a:extLst>
                  <a:ext uri="{FF2B5EF4-FFF2-40B4-BE49-F238E27FC236}">
                    <a16:creationId xmlns:a16="http://schemas.microsoft.com/office/drawing/2014/main" id="{88897485-2705-4349-9EE7-F838F19CDE2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60" name="Shape 2">
          <a:extLst>
            <a:ext uri="{FF2B5EF4-FFF2-40B4-BE49-F238E27FC236}">
              <a16:creationId xmlns:a16="http://schemas.microsoft.com/office/drawing/2014/main" id="{16D4D8DB-E7EE-46EA-8223-2EAD2BDDCB49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61" name="Shape 24">
            <a:extLst>
              <a:ext uri="{FF2B5EF4-FFF2-40B4-BE49-F238E27FC236}">
                <a16:creationId xmlns:a16="http://schemas.microsoft.com/office/drawing/2014/main" id="{1EF10948-F7C7-4FD2-904A-D7B60C5D86B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62" name="Shape 4">
              <a:extLst>
                <a:ext uri="{FF2B5EF4-FFF2-40B4-BE49-F238E27FC236}">
                  <a16:creationId xmlns:a16="http://schemas.microsoft.com/office/drawing/2014/main" id="{ADBBA920-03AD-4149-A8B9-F216280059C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63" name="Shape 25">
              <a:extLst>
                <a:ext uri="{FF2B5EF4-FFF2-40B4-BE49-F238E27FC236}">
                  <a16:creationId xmlns:a16="http://schemas.microsoft.com/office/drawing/2014/main" id="{A243A447-9D98-4A33-A1C0-8D4620E5B27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64" name="Shape 26">
                <a:extLst>
                  <a:ext uri="{FF2B5EF4-FFF2-40B4-BE49-F238E27FC236}">
                    <a16:creationId xmlns:a16="http://schemas.microsoft.com/office/drawing/2014/main" id="{45D3139A-E4A8-4137-95D5-977333C6567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65" name="Shape 27">
                <a:extLst>
                  <a:ext uri="{FF2B5EF4-FFF2-40B4-BE49-F238E27FC236}">
                    <a16:creationId xmlns:a16="http://schemas.microsoft.com/office/drawing/2014/main" id="{BA56806F-124A-4AAB-A92C-B268FD0931E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66" name="Shape 2">
          <a:extLst>
            <a:ext uri="{FF2B5EF4-FFF2-40B4-BE49-F238E27FC236}">
              <a16:creationId xmlns:a16="http://schemas.microsoft.com/office/drawing/2014/main" id="{F4ABEADB-1D61-41B3-B920-E1E8170BCEB2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67" name="Shape 28">
            <a:extLst>
              <a:ext uri="{FF2B5EF4-FFF2-40B4-BE49-F238E27FC236}">
                <a16:creationId xmlns:a16="http://schemas.microsoft.com/office/drawing/2014/main" id="{FB5780BB-5A24-4DEE-B2B2-716FF2D86AC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68" name="Shape 4">
              <a:extLst>
                <a:ext uri="{FF2B5EF4-FFF2-40B4-BE49-F238E27FC236}">
                  <a16:creationId xmlns:a16="http://schemas.microsoft.com/office/drawing/2014/main" id="{3FD14526-CED6-403D-B7BC-9D3EF72D63D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69" name="Shape 29">
              <a:extLst>
                <a:ext uri="{FF2B5EF4-FFF2-40B4-BE49-F238E27FC236}">
                  <a16:creationId xmlns:a16="http://schemas.microsoft.com/office/drawing/2014/main" id="{D1777003-EF87-4778-B0DA-BCDC8622657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70" name="Shape 30">
                <a:extLst>
                  <a:ext uri="{FF2B5EF4-FFF2-40B4-BE49-F238E27FC236}">
                    <a16:creationId xmlns:a16="http://schemas.microsoft.com/office/drawing/2014/main" id="{3B23CDB6-604D-4045-91FB-923A7FD4DF0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71" name="Shape 31">
                <a:extLst>
                  <a:ext uri="{FF2B5EF4-FFF2-40B4-BE49-F238E27FC236}">
                    <a16:creationId xmlns:a16="http://schemas.microsoft.com/office/drawing/2014/main" id="{2CE4D525-A81F-4EE1-A44E-5D7449815D0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72" name="Shape 2">
          <a:extLst>
            <a:ext uri="{FF2B5EF4-FFF2-40B4-BE49-F238E27FC236}">
              <a16:creationId xmlns:a16="http://schemas.microsoft.com/office/drawing/2014/main" id="{32BCBAD9-6600-46CD-B5BB-B74BF65820BA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73" name="Shape 3">
            <a:extLst>
              <a:ext uri="{FF2B5EF4-FFF2-40B4-BE49-F238E27FC236}">
                <a16:creationId xmlns:a16="http://schemas.microsoft.com/office/drawing/2014/main" id="{32438835-EC91-429A-ACC1-389CD380871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74" name="Shape 4">
              <a:extLst>
                <a:ext uri="{FF2B5EF4-FFF2-40B4-BE49-F238E27FC236}">
                  <a16:creationId xmlns:a16="http://schemas.microsoft.com/office/drawing/2014/main" id="{428587F5-3147-4E5A-9E9B-1776567079F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75" name="Shape 5">
              <a:extLst>
                <a:ext uri="{FF2B5EF4-FFF2-40B4-BE49-F238E27FC236}">
                  <a16:creationId xmlns:a16="http://schemas.microsoft.com/office/drawing/2014/main" id="{486803C4-A182-4CA2-8457-EE2D8D21B45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76" name="Shape 6">
                <a:extLst>
                  <a:ext uri="{FF2B5EF4-FFF2-40B4-BE49-F238E27FC236}">
                    <a16:creationId xmlns:a16="http://schemas.microsoft.com/office/drawing/2014/main" id="{CCE69A29-1BF1-4DB4-9D1D-53C103A69B2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77" name="Shape 7">
                <a:extLst>
                  <a:ext uri="{FF2B5EF4-FFF2-40B4-BE49-F238E27FC236}">
                    <a16:creationId xmlns:a16="http://schemas.microsoft.com/office/drawing/2014/main" id="{9B6B8EFF-E1CD-4461-9803-0A9FA3F25A8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78" name="Shape 2">
          <a:extLst>
            <a:ext uri="{FF2B5EF4-FFF2-40B4-BE49-F238E27FC236}">
              <a16:creationId xmlns:a16="http://schemas.microsoft.com/office/drawing/2014/main" id="{FDE3DE86-6B90-433E-ADF1-6A609C3FA21E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79" name="Shape 8">
            <a:extLst>
              <a:ext uri="{FF2B5EF4-FFF2-40B4-BE49-F238E27FC236}">
                <a16:creationId xmlns:a16="http://schemas.microsoft.com/office/drawing/2014/main" id="{D4F7B94D-BC52-4DF9-9221-10AD8BB5752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80" name="Shape 4">
              <a:extLst>
                <a:ext uri="{FF2B5EF4-FFF2-40B4-BE49-F238E27FC236}">
                  <a16:creationId xmlns:a16="http://schemas.microsoft.com/office/drawing/2014/main" id="{679A14B5-385F-485D-9A7D-66077C51F28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81" name="Shape 9">
              <a:extLst>
                <a:ext uri="{FF2B5EF4-FFF2-40B4-BE49-F238E27FC236}">
                  <a16:creationId xmlns:a16="http://schemas.microsoft.com/office/drawing/2014/main" id="{FEE5DA39-ED28-4D3F-AFDC-A62A560E12A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82" name="Shape 10">
                <a:extLst>
                  <a:ext uri="{FF2B5EF4-FFF2-40B4-BE49-F238E27FC236}">
                    <a16:creationId xmlns:a16="http://schemas.microsoft.com/office/drawing/2014/main" id="{FBE73B45-703E-446A-82D2-DBB3AD395D1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83" name="Shape 11">
                <a:extLst>
                  <a:ext uri="{FF2B5EF4-FFF2-40B4-BE49-F238E27FC236}">
                    <a16:creationId xmlns:a16="http://schemas.microsoft.com/office/drawing/2014/main" id="{CCE74D61-A638-4FB6-B56E-771BFCA3D1E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84" name="Shape 2">
          <a:extLst>
            <a:ext uri="{FF2B5EF4-FFF2-40B4-BE49-F238E27FC236}">
              <a16:creationId xmlns:a16="http://schemas.microsoft.com/office/drawing/2014/main" id="{55FF23E0-243F-4C89-A8FE-8125D8FB974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85" name="Shape 12">
            <a:extLst>
              <a:ext uri="{FF2B5EF4-FFF2-40B4-BE49-F238E27FC236}">
                <a16:creationId xmlns:a16="http://schemas.microsoft.com/office/drawing/2014/main" id="{C506EFB9-C192-4B79-B650-07621757BF4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86" name="Shape 4">
              <a:extLst>
                <a:ext uri="{FF2B5EF4-FFF2-40B4-BE49-F238E27FC236}">
                  <a16:creationId xmlns:a16="http://schemas.microsoft.com/office/drawing/2014/main" id="{AFBEE4A5-D193-4434-B2FD-D54439F6EF2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87" name="Shape 13">
              <a:extLst>
                <a:ext uri="{FF2B5EF4-FFF2-40B4-BE49-F238E27FC236}">
                  <a16:creationId xmlns:a16="http://schemas.microsoft.com/office/drawing/2014/main" id="{D1A85553-BF2E-4E01-8D77-E3AC017809B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88" name="Shape 14">
                <a:extLst>
                  <a:ext uri="{FF2B5EF4-FFF2-40B4-BE49-F238E27FC236}">
                    <a16:creationId xmlns:a16="http://schemas.microsoft.com/office/drawing/2014/main" id="{152FEEBA-67FA-42D2-8631-8F29AE876D6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89" name="Shape 15">
                <a:extLst>
                  <a:ext uri="{FF2B5EF4-FFF2-40B4-BE49-F238E27FC236}">
                    <a16:creationId xmlns:a16="http://schemas.microsoft.com/office/drawing/2014/main" id="{25FBE3B7-EFB9-4A67-91B9-C6E6B75A013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90" name="Shape 2">
          <a:extLst>
            <a:ext uri="{FF2B5EF4-FFF2-40B4-BE49-F238E27FC236}">
              <a16:creationId xmlns:a16="http://schemas.microsoft.com/office/drawing/2014/main" id="{88CB4559-46B0-4B48-8449-5D2F5DA6DF90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91" name="Shape 16">
            <a:extLst>
              <a:ext uri="{FF2B5EF4-FFF2-40B4-BE49-F238E27FC236}">
                <a16:creationId xmlns:a16="http://schemas.microsoft.com/office/drawing/2014/main" id="{9D65780A-A9F8-4298-A330-E36E4F9ED1C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92" name="Shape 4">
              <a:extLst>
                <a:ext uri="{FF2B5EF4-FFF2-40B4-BE49-F238E27FC236}">
                  <a16:creationId xmlns:a16="http://schemas.microsoft.com/office/drawing/2014/main" id="{2152B365-DFC4-4B87-A697-C5D3D58195A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93" name="Shape 17">
              <a:extLst>
                <a:ext uri="{FF2B5EF4-FFF2-40B4-BE49-F238E27FC236}">
                  <a16:creationId xmlns:a16="http://schemas.microsoft.com/office/drawing/2014/main" id="{9CF4953B-A9B1-4302-AAB2-2B7507FD6FE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694" name="Shape 18">
                <a:extLst>
                  <a:ext uri="{FF2B5EF4-FFF2-40B4-BE49-F238E27FC236}">
                    <a16:creationId xmlns:a16="http://schemas.microsoft.com/office/drawing/2014/main" id="{81736BB7-7B66-4A1D-8359-5C89086A76C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695" name="Shape 19">
                <a:extLst>
                  <a:ext uri="{FF2B5EF4-FFF2-40B4-BE49-F238E27FC236}">
                    <a16:creationId xmlns:a16="http://schemas.microsoft.com/office/drawing/2014/main" id="{CF9589ED-1BDF-47A6-A4E1-DD4E567A7EF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696" name="Shape 2">
          <a:extLst>
            <a:ext uri="{FF2B5EF4-FFF2-40B4-BE49-F238E27FC236}">
              <a16:creationId xmlns:a16="http://schemas.microsoft.com/office/drawing/2014/main" id="{EEDA2824-48D4-4F7B-BE35-E1270D8037CC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697" name="Shape 20">
            <a:extLst>
              <a:ext uri="{FF2B5EF4-FFF2-40B4-BE49-F238E27FC236}">
                <a16:creationId xmlns:a16="http://schemas.microsoft.com/office/drawing/2014/main" id="{170CD595-CC98-429E-BB7C-E47E1A72930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698" name="Shape 4">
              <a:extLst>
                <a:ext uri="{FF2B5EF4-FFF2-40B4-BE49-F238E27FC236}">
                  <a16:creationId xmlns:a16="http://schemas.microsoft.com/office/drawing/2014/main" id="{35C46642-9939-459B-AEDC-259B2113508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99" name="Shape 21">
              <a:extLst>
                <a:ext uri="{FF2B5EF4-FFF2-40B4-BE49-F238E27FC236}">
                  <a16:creationId xmlns:a16="http://schemas.microsoft.com/office/drawing/2014/main" id="{06982B85-5EA8-41C6-9691-502FF8F8172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00" name="Shape 22">
                <a:extLst>
                  <a:ext uri="{FF2B5EF4-FFF2-40B4-BE49-F238E27FC236}">
                    <a16:creationId xmlns:a16="http://schemas.microsoft.com/office/drawing/2014/main" id="{2096CE98-5D78-4C48-92EB-26E56202D0B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01" name="Shape 23">
                <a:extLst>
                  <a:ext uri="{FF2B5EF4-FFF2-40B4-BE49-F238E27FC236}">
                    <a16:creationId xmlns:a16="http://schemas.microsoft.com/office/drawing/2014/main" id="{231E0413-F941-4AC6-9D62-061471DCD91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702" name="Shape 2">
          <a:extLst>
            <a:ext uri="{FF2B5EF4-FFF2-40B4-BE49-F238E27FC236}">
              <a16:creationId xmlns:a16="http://schemas.microsoft.com/office/drawing/2014/main" id="{34BC519C-E715-439C-B47C-F10493700E92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703" name="Shape 24">
            <a:extLst>
              <a:ext uri="{FF2B5EF4-FFF2-40B4-BE49-F238E27FC236}">
                <a16:creationId xmlns:a16="http://schemas.microsoft.com/office/drawing/2014/main" id="{B74A009E-AC4C-4530-964C-14F51A54277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04" name="Shape 4">
              <a:extLst>
                <a:ext uri="{FF2B5EF4-FFF2-40B4-BE49-F238E27FC236}">
                  <a16:creationId xmlns:a16="http://schemas.microsoft.com/office/drawing/2014/main" id="{55089E33-7F18-4D79-86A1-B8AFBE102FE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05" name="Shape 25">
              <a:extLst>
                <a:ext uri="{FF2B5EF4-FFF2-40B4-BE49-F238E27FC236}">
                  <a16:creationId xmlns:a16="http://schemas.microsoft.com/office/drawing/2014/main" id="{9CC59A71-A9F6-426F-953D-F6AC68A3346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06" name="Shape 26">
                <a:extLst>
                  <a:ext uri="{FF2B5EF4-FFF2-40B4-BE49-F238E27FC236}">
                    <a16:creationId xmlns:a16="http://schemas.microsoft.com/office/drawing/2014/main" id="{50484055-98B7-44D5-A99F-9EE34C84478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07" name="Shape 27">
                <a:extLst>
                  <a:ext uri="{FF2B5EF4-FFF2-40B4-BE49-F238E27FC236}">
                    <a16:creationId xmlns:a16="http://schemas.microsoft.com/office/drawing/2014/main" id="{C10A9263-6846-4C35-B5F7-09A197EA383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0</xdr:colOff>
      <xdr:row>311</xdr:row>
      <xdr:rowOff>0</xdr:rowOff>
    </xdr:from>
    <xdr:ext cx="28575" cy="0"/>
    <xdr:grpSp>
      <xdr:nvGrpSpPr>
        <xdr:cNvPr id="5708" name="Shape 2">
          <a:extLst>
            <a:ext uri="{FF2B5EF4-FFF2-40B4-BE49-F238E27FC236}">
              <a16:creationId xmlns:a16="http://schemas.microsoft.com/office/drawing/2014/main" id="{873FB569-C75E-4C1C-9CA9-239890EBF56B}"/>
            </a:ext>
          </a:extLst>
        </xdr:cNvPr>
        <xdr:cNvGrpSpPr/>
      </xdr:nvGrpSpPr>
      <xdr:grpSpPr>
        <a:xfrm>
          <a:off x="390525" y="71675625"/>
          <a:ext cx="28575" cy="0"/>
          <a:chOff x="5331713" y="3780000"/>
          <a:chExt cx="28575" cy="0"/>
        </a:xfrm>
      </xdr:grpSpPr>
      <xdr:grpSp>
        <xdr:nvGrpSpPr>
          <xdr:cNvPr id="5709" name="Shape 28">
            <a:extLst>
              <a:ext uri="{FF2B5EF4-FFF2-40B4-BE49-F238E27FC236}">
                <a16:creationId xmlns:a16="http://schemas.microsoft.com/office/drawing/2014/main" id="{33861D7C-C1BA-48FE-AA1B-C5991D3D78A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10" name="Shape 4">
              <a:extLst>
                <a:ext uri="{FF2B5EF4-FFF2-40B4-BE49-F238E27FC236}">
                  <a16:creationId xmlns:a16="http://schemas.microsoft.com/office/drawing/2014/main" id="{A0209A9B-3685-40DD-8CE9-EA1E56009C2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11" name="Shape 29">
              <a:extLst>
                <a:ext uri="{FF2B5EF4-FFF2-40B4-BE49-F238E27FC236}">
                  <a16:creationId xmlns:a16="http://schemas.microsoft.com/office/drawing/2014/main" id="{BE9BF2C8-8362-405B-A058-B61A6F4BC34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12" name="Shape 30">
                <a:extLst>
                  <a:ext uri="{FF2B5EF4-FFF2-40B4-BE49-F238E27FC236}">
                    <a16:creationId xmlns:a16="http://schemas.microsoft.com/office/drawing/2014/main" id="{64751FAE-979E-4252-B27B-58F026A7D2E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13" name="Shape 31">
                <a:extLst>
                  <a:ext uri="{FF2B5EF4-FFF2-40B4-BE49-F238E27FC236}">
                    <a16:creationId xmlns:a16="http://schemas.microsoft.com/office/drawing/2014/main" id="{8F2A102B-A730-4DF5-86A6-57647846DE7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14" name="Shape 2">
          <a:extLst>
            <a:ext uri="{FF2B5EF4-FFF2-40B4-BE49-F238E27FC236}">
              <a16:creationId xmlns:a16="http://schemas.microsoft.com/office/drawing/2014/main" id="{2E9B8A46-35EF-4253-B2E5-562C024559E0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15" name="Shape 3">
            <a:extLst>
              <a:ext uri="{FF2B5EF4-FFF2-40B4-BE49-F238E27FC236}">
                <a16:creationId xmlns:a16="http://schemas.microsoft.com/office/drawing/2014/main" id="{E0B63DB7-FEC5-44E3-859C-90C6A598411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16" name="Shape 4">
              <a:extLst>
                <a:ext uri="{FF2B5EF4-FFF2-40B4-BE49-F238E27FC236}">
                  <a16:creationId xmlns:a16="http://schemas.microsoft.com/office/drawing/2014/main" id="{570BECE2-9FEE-45C8-BABA-DFA3F4F3409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17" name="Shape 5">
              <a:extLst>
                <a:ext uri="{FF2B5EF4-FFF2-40B4-BE49-F238E27FC236}">
                  <a16:creationId xmlns:a16="http://schemas.microsoft.com/office/drawing/2014/main" id="{9394C7DF-C78D-46FC-AF49-A43A04F3C48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18" name="Shape 6">
                <a:extLst>
                  <a:ext uri="{FF2B5EF4-FFF2-40B4-BE49-F238E27FC236}">
                    <a16:creationId xmlns:a16="http://schemas.microsoft.com/office/drawing/2014/main" id="{F5F7139D-6FE2-4AFD-B31C-1BB17D7E32B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19" name="Shape 7">
                <a:extLst>
                  <a:ext uri="{FF2B5EF4-FFF2-40B4-BE49-F238E27FC236}">
                    <a16:creationId xmlns:a16="http://schemas.microsoft.com/office/drawing/2014/main" id="{FCB2A2A9-A37D-48CC-8717-92169A82314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20" name="Shape 2">
          <a:extLst>
            <a:ext uri="{FF2B5EF4-FFF2-40B4-BE49-F238E27FC236}">
              <a16:creationId xmlns:a16="http://schemas.microsoft.com/office/drawing/2014/main" id="{D339DA99-E26B-4535-9971-C63F2706F5E7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21" name="Shape 8">
            <a:extLst>
              <a:ext uri="{FF2B5EF4-FFF2-40B4-BE49-F238E27FC236}">
                <a16:creationId xmlns:a16="http://schemas.microsoft.com/office/drawing/2014/main" id="{CEEDE53B-0095-4689-AA79-F007334C0D4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22" name="Shape 4">
              <a:extLst>
                <a:ext uri="{FF2B5EF4-FFF2-40B4-BE49-F238E27FC236}">
                  <a16:creationId xmlns:a16="http://schemas.microsoft.com/office/drawing/2014/main" id="{E8CD5E5F-7DE6-4B7D-A66A-9C9A4AB1C95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23" name="Shape 9">
              <a:extLst>
                <a:ext uri="{FF2B5EF4-FFF2-40B4-BE49-F238E27FC236}">
                  <a16:creationId xmlns:a16="http://schemas.microsoft.com/office/drawing/2014/main" id="{26F1A5C9-A08E-4F7F-8EAF-E54F3131682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24" name="Shape 10">
                <a:extLst>
                  <a:ext uri="{FF2B5EF4-FFF2-40B4-BE49-F238E27FC236}">
                    <a16:creationId xmlns:a16="http://schemas.microsoft.com/office/drawing/2014/main" id="{DB30575C-0204-4238-82EF-EAA3E1AD59F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25" name="Shape 11">
                <a:extLst>
                  <a:ext uri="{FF2B5EF4-FFF2-40B4-BE49-F238E27FC236}">
                    <a16:creationId xmlns:a16="http://schemas.microsoft.com/office/drawing/2014/main" id="{49EFD74B-1783-4EC4-BD27-F971288FD31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26" name="Shape 2">
          <a:extLst>
            <a:ext uri="{FF2B5EF4-FFF2-40B4-BE49-F238E27FC236}">
              <a16:creationId xmlns:a16="http://schemas.microsoft.com/office/drawing/2014/main" id="{8CA006F7-FD74-4D9C-83D0-DBFDFB2871EF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27" name="Shape 12">
            <a:extLst>
              <a:ext uri="{FF2B5EF4-FFF2-40B4-BE49-F238E27FC236}">
                <a16:creationId xmlns:a16="http://schemas.microsoft.com/office/drawing/2014/main" id="{BE826A1B-CC4D-4253-951E-32EAE422B41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28" name="Shape 4">
              <a:extLst>
                <a:ext uri="{FF2B5EF4-FFF2-40B4-BE49-F238E27FC236}">
                  <a16:creationId xmlns:a16="http://schemas.microsoft.com/office/drawing/2014/main" id="{7431FD7F-19A4-484E-B424-4D69C5B0C83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29" name="Shape 13">
              <a:extLst>
                <a:ext uri="{FF2B5EF4-FFF2-40B4-BE49-F238E27FC236}">
                  <a16:creationId xmlns:a16="http://schemas.microsoft.com/office/drawing/2014/main" id="{EEF8683E-666B-4AC7-93D2-BC4A6D9F652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30" name="Shape 14">
                <a:extLst>
                  <a:ext uri="{FF2B5EF4-FFF2-40B4-BE49-F238E27FC236}">
                    <a16:creationId xmlns:a16="http://schemas.microsoft.com/office/drawing/2014/main" id="{3A0262D9-85E2-407F-B7AF-19A4661DBAE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31" name="Shape 15">
                <a:extLst>
                  <a:ext uri="{FF2B5EF4-FFF2-40B4-BE49-F238E27FC236}">
                    <a16:creationId xmlns:a16="http://schemas.microsoft.com/office/drawing/2014/main" id="{7E4C7BA5-E4C1-4364-8DBD-EDEAF677FFE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32" name="Shape 2">
          <a:extLst>
            <a:ext uri="{FF2B5EF4-FFF2-40B4-BE49-F238E27FC236}">
              <a16:creationId xmlns:a16="http://schemas.microsoft.com/office/drawing/2014/main" id="{55E4C168-B56E-41DC-981E-3E2E5BCC3AD5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33" name="Shape 16">
            <a:extLst>
              <a:ext uri="{FF2B5EF4-FFF2-40B4-BE49-F238E27FC236}">
                <a16:creationId xmlns:a16="http://schemas.microsoft.com/office/drawing/2014/main" id="{A83AFEFE-98C9-486B-8657-8408FA51B58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34" name="Shape 4">
              <a:extLst>
                <a:ext uri="{FF2B5EF4-FFF2-40B4-BE49-F238E27FC236}">
                  <a16:creationId xmlns:a16="http://schemas.microsoft.com/office/drawing/2014/main" id="{22E9ED90-BDA9-4438-AE87-AB351DFFFCC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35" name="Shape 17">
              <a:extLst>
                <a:ext uri="{FF2B5EF4-FFF2-40B4-BE49-F238E27FC236}">
                  <a16:creationId xmlns:a16="http://schemas.microsoft.com/office/drawing/2014/main" id="{DC119E52-1969-4AD6-A992-916257264AC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36" name="Shape 18">
                <a:extLst>
                  <a:ext uri="{FF2B5EF4-FFF2-40B4-BE49-F238E27FC236}">
                    <a16:creationId xmlns:a16="http://schemas.microsoft.com/office/drawing/2014/main" id="{698EFA12-5482-4A5B-82C6-D70F7DB039A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37" name="Shape 19">
                <a:extLst>
                  <a:ext uri="{FF2B5EF4-FFF2-40B4-BE49-F238E27FC236}">
                    <a16:creationId xmlns:a16="http://schemas.microsoft.com/office/drawing/2014/main" id="{AB4FA50D-5CB0-4C30-85E1-78A214C6241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38" name="Shape 2">
          <a:extLst>
            <a:ext uri="{FF2B5EF4-FFF2-40B4-BE49-F238E27FC236}">
              <a16:creationId xmlns:a16="http://schemas.microsoft.com/office/drawing/2014/main" id="{13B4F8E1-97F7-4C1C-A8C6-958BA20FE96B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39" name="Shape 20">
            <a:extLst>
              <a:ext uri="{FF2B5EF4-FFF2-40B4-BE49-F238E27FC236}">
                <a16:creationId xmlns:a16="http://schemas.microsoft.com/office/drawing/2014/main" id="{31F4822B-8995-474C-8293-FE3483BD988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40" name="Shape 4">
              <a:extLst>
                <a:ext uri="{FF2B5EF4-FFF2-40B4-BE49-F238E27FC236}">
                  <a16:creationId xmlns:a16="http://schemas.microsoft.com/office/drawing/2014/main" id="{67730557-1203-4DA4-A040-B8FD0B9847A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41" name="Shape 21">
              <a:extLst>
                <a:ext uri="{FF2B5EF4-FFF2-40B4-BE49-F238E27FC236}">
                  <a16:creationId xmlns:a16="http://schemas.microsoft.com/office/drawing/2014/main" id="{CF3C686F-D288-4E59-9AF8-475F5241BF7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42" name="Shape 22">
                <a:extLst>
                  <a:ext uri="{FF2B5EF4-FFF2-40B4-BE49-F238E27FC236}">
                    <a16:creationId xmlns:a16="http://schemas.microsoft.com/office/drawing/2014/main" id="{4CE9C294-57C7-49B9-804F-60E35EF6353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43" name="Shape 23">
                <a:extLst>
                  <a:ext uri="{FF2B5EF4-FFF2-40B4-BE49-F238E27FC236}">
                    <a16:creationId xmlns:a16="http://schemas.microsoft.com/office/drawing/2014/main" id="{2976A3A4-E4DB-42B1-855E-066908CBC9B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44" name="Shape 2">
          <a:extLst>
            <a:ext uri="{FF2B5EF4-FFF2-40B4-BE49-F238E27FC236}">
              <a16:creationId xmlns:a16="http://schemas.microsoft.com/office/drawing/2014/main" id="{7AC5815D-B613-4A3D-84FB-DAE808D029DB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45" name="Shape 24">
            <a:extLst>
              <a:ext uri="{FF2B5EF4-FFF2-40B4-BE49-F238E27FC236}">
                <a16:creationId xmlns:a16="http://schemas.microsoft.com/office/drawing/2014/main" id="{70F0A045-66FC-4A32-A011-B9AED29796B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46" name="Shape 4">
              <a:extLst>
                <a:ext uri="{FF2B5EF4-FFF2-40B4-BE49-F238E27FC236}">
                  <a16:creationId xmlns:a16="http://schemas.microsoft.com/office/drawing/2014/main" id="{D085A460-03B8-42E7-B217-45D0ED10CE7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47" name="Shape 25">
              <a:extLst>
                <a:ext uri="{FF2B5EF4-FFF2-40B4-BE49-F238E27FC236}">
                  <a16:creationId xmlns:a16="http://schemas.microsoft.com/office/drawing/2014/main" id="{FE544E66-B1DA-4084-8D91-3F918624B56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48" name="Shape 26">
                <a:extLst>
                  <a:ext uri="{FF2B5EF4-FFF2-40B4-BE49-F238E27FC236}">
                    <a16:creationId xmlns:a16="http://schemas.microsoft.com/office/drawing/2014/main" id="{09850FEA-881B-4B95-92C5-A6742FA01F8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49" name="Shape 27">
                <a:extLst>
                  <a:ext uri="{FF2B5EF4-FFF2-40B4-BE49-F238E27FC236}">
                    <a16:creationId xmlns:a16="http://schemas.microsoft.com/office/drawing/2014/main" id="{94937E19-8894-4A14-9280-C0EFD32EFA8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50" name="Shape 2">
          <a:extLst>
            <a:ext uri="{FF2B5EF4-FFF2-40B4-BE49-F238E27FC236}">
              <a16:creationId xmlns:a16="http://schemas.microsoft.com/office/drawing/2014/main" id="{E1564223-A634-4887-81C7-B8C249FAF80A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51" name="Shape 28">
            <a:extLst>
              <a:ext uri="{FF2B5EF4-FFF2-40B4-BE49-F238E27FC236}">
                <a16:creationId xmlns:a16="http://schemas.microsoft.com/office/drawing/2014/main" id="{49082A34-736D-4D8C-91A3-0A8C678FA84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52" name="Shape 4">
              <a:extLst>
                <a:ext uri="{FF2B5EF4-FFF2-40B4-BE49-F238E27FC236}">
                  <a16:creationId xmlns:a16="http://schemas.microsoft.com/office/drawing/2014/main" id="{54AB15E0-9F8D-49A0-BAEA-D2A19F2F263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53" name="Shape 29">
              <a:extLst>
                <a:ext uri="{FF2B5EF4-FFF2-40B4-BE49-F238E27FC236}">
                  <a16:creationId xmlns:a16="http://schemas.microsoft.com/office/drawing/2014/main" id="{6290426C-E627-47EF-B27A-200D6F38638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54" name="Shape 30">
                <a:extLst>
                  <a:ext uri="{FF2B5EF4-FFF2-40B4-BE49-F238E27FC236}">
                    <a16:creationId xmlns:a16="http://schemas.microsoft.com/office/drawing/2014/main" id="{4C27092A-711D-4D76-BD5E-3D7C0F76442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55" name="Shape 31">
                <a:extLst>
                  <a:ext uri="{FF2B5EF4-FFF2-40B4-BE49-F238E27FC236}">
                    <a16:creationId xmlns:a16="http://schemas.microsoft.com/office/drawing/2014/main" id="{9A394720-9B6E-43C3-9D80-17CD81A54E7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56" name="Shape 2">
          <a:extLst>
            <a:ext uri="{FF2B5EF4-FFF2-40B4-BE49-F238E27FC236}">
              <a16:creationId xmlns:a16="http://schemas.microsoft.com/office/drawing/2014/main" id="{518EEDB9-013D-45C6-B895-09B98449E7A8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57" name="Shape 3">
            <a:extLst>
              <a:ext uri="{FF2B5EF4-FFF2-40B4-BE49-F238E27FC236}">
                <a16:creationId xmlns:a16="http://schemas.microsoft.com/office/drawing/2014/main" id="{748F90F4-FF86-462D-9848-19FA5BB7261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58" name="Shape 4">
              <a:extLst>
                <a:ext uri="{FF2B5EF4-FFF2-40B4-BE49-F238E27FC236}">
                  <a16:creationId xmlns:a16="http://schemas.microsoft.com/office/drawing/2014/main" id="{1B1F4F2F-3F5D-4280-B75C-E76A1AA8B76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59" name="Shape 5">
              <a:extLst>
                <a:ext uri="{FF2B5EF4-FFF2-40B4-BE49-F238E27FC236}">
                  <a16:creationId xmlns:a16="http://schemas.microsoft.com/office/drawing/2014/main" id="{3B63707A-C87F-49C2-ACFA-E66B7AE2747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60" name="Shape 6">
                <a:extLst>
                  <a:ext uri="{FF2B5EF4-FFF2-40B4-BE49-F238E27FC236}">
                    <a16:creationId xmlns:a16="http://schemas.microsoft.com/office/drawing/2014/main" id="{9BF5335D-34BC-42B7-BF24-E7002EB76DD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61" name="Shape 7">
                <a:extLst>
                  <a:ext uri="{FF2B5EF4-FFF2-40B4-BE49-F238E27FC236}">
                    <a16:creationId xmlns:a16="http://schemas.microsoft.com/office/drawing/2014/main" id="{23D8ADB2-00AF-4DC4-B21D-6031E58D02C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62" name="Shape 2">
          <a:extLst>
            <a:ext uri="{FF2B5EF4-FFF2-40B4-BE49-F238E27FC236}">
              <a16:creationId xmlns:a16="http://schemas.microsoft.com/office/drawing/2014/main" id="{DEF59356-9865-44A2-BFB6-522FD97A7580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63" name="Shape 8">
            <a:extLst>
              <a:ext uri="{FF2B5EF4-FFF2-40B4-BE49-F238E27FC236}">
                <a16:creationId xmlns:a16="http://schemas.microsoft.com/office/drawing/2014/main" id="{D4000490-2FD3-4E53-9F24-ADABCE1D47C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64" name="Shape 4">
              <a:extLst>
                <a:ext uri="{FF2B5EF4-FFF2-40B4-BE49-F238E27FC236}">
                  <a16:creationId xmlns:a16="http://schemas.microsoft.com/office/drawing/2014/main" id="{9A0193D1-FFA5-4D6C-BCFB-51904B22329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65" name="Shape 9">
              <a:extLst>
                <a:ext uri="{FF2B5EF4-FFF2-40B4-BE49-F238E27FC236}">
                  <a16:creationId xmlns:a16="http://schemas.microsoft.com/office/drawing/2014/main" id="{0AE7EEC6-4419-452F-88FC-77C9190B682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66" name="Shape 10">
                <a:extLst>
                  <a:ext uri="{FF2B5EF4-FFF2-40B4-BE49-F238E27FC236}">
                    <a16:creationId xmlns:a16="http://schemas.microsoft.com/office/drawing/2014/main" id="{9B9C704A-B6C3-4860-A55D-88B45461944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67" name="Shape 11">
                <a:extLst>
                  <a:ext uri="{FF2B5EF4-FFF2-40B4-BE49-F238E27FC236}">
                    <a16:creationId xmlns:a16="http://schemas.microsoft.com/office/drawing/2014/main" id="{B852C530-85C8-466C-9F88-01CE616324B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68" name="Shape 2">
          <a:extLst>
            <a:ext uri="{FF2B5EF4-FFF2-40B4-BE49-F238E27FC236}">
              <a16:creationId xmlns:a16="http://schemas.microsoft.com/office/drawing/2014/main" id="{C6C2A40D-C120-443C-9BA0-9E4940F3EDD3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69" name="Shape 12">
            <a:extLst>
              <a:ext uri="{FF2B5EF4-FFF2-40B4-BE49-F238E27FC236}">
                <a16:creationId xmlns:a16="http://schemas.microsoft.com/office/drawing/2014/main" id="{B76A0C32-F48F-483B-88FD-CAFE84F346B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70" name="Shape 4">
              <a:extLst>
                <a:ext uri="{FF2B5EF4-FFF2-40B4-BE49-F238E27FC236}">
                  <a16:creationId xmlns:a16="http://schemas.microsoft.com/office/drawing/2014/main" id="{0F91D391-B6FA-4326-A396-6ABEC0318E4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71" name="Shape 13">
              <a:extLst>
                <a:ext uri="{FF2B5EF4-FFF2-40B4-BE49-F238E27FC236}">
                  <a16:creationId xmlns:a16="http://schemas.microsoft.com/office/drawing/2014/main" id="{DDC9B280-CB1A-44FE-9D4D-5F6B6BAF58F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72" name="Shape 14">
                <a:extLst>
                  <a:ext uri="{FF2B5EF4-FFF2-40B4-BE49-F238E27FC236}">
                    <a16:creationId xmlns:a16="http://schemas.microsoft.com/office/drawing/2014/main" id="{29D65BCF-3B77-498E-8CE8-DA9445BC9E3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73" name="Shape 15">
                <a:extLst>
                  <a:ext uri="{FF2B5EF4-FFF2-40B4-BE49-F238E27FC236}">
                    <a16:creationId xmlns:a16="http://schemas.microsoft.com/office/drawing/2014/main" id="{E1B66330-18BD-439C-93FC-D9CDB40B18D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74" name="Shape 2">
          <a:extLst>
            <a:ext uri="{FF2B5EF4-FFF2-40B4-BE49-F238E27FC236}">
              <a16:creationId xmlns:a16="http://schemas.microsoft.com/office/drawing/2014/main" id="{3513A26E-7077-4CE8-8257-14216DF7F9DC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75" name="Shape 16">
            <a:extLst>
              <a:ext uri="{FF2B5EF4-FFF2-40B4-BE49-F238E27FC236}">
                <a16:creationId xmlns:a16="http://schemas.microsoft.com/office/drawing/2014/main" id="{4167D547-6977-4320-95D5-8FFD8EF53A9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76" name="Shape 4">
              <a:extLst>
                <a:ext uri="{FF2B5EF4-FFF2-40B4-BE49-F238E27FC236}">
                  <a16:creationId xmlns:a16="http://schemas.microsoft.com/office/drawing/2014/main" id="{CE651AD5-BFEC-4F4C-B951-238FDFC8BAA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77" name="Shape 17">
              <a:extLst>
                <a:ext uri="{FF2B5EF4-FFF2-40B4-BE49-F238E27FC236}">
                  <a16:creationId xmlns:a16="http://schemas.microsoft.com/office/drawing/2014/main" id="{80AA8B7A-817B-4F0B-9FE9-BC438BD598A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78" name="Shape 18">
                <a:extLst>
                  <a:ext uri="{FF2B5EF4-FFF2-40B4-BE49-F238E27FC236}">
                    <a16:creationId xmlns:a16="http://schemas.microsoft.com/office/drawing/2014/main" id="{1E80762F-8D7C-41E7-AC27-F9C3E19DBA2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79" name="Shape 19">
                <a:extLst>
                  <a:ext uri="{FF2B5EF4-FFF2-40B4-BE49-F238E27FC236}">
                    <a16:creationId xmlns:a16="http://schemas.microsoft.com/office/drawing/2014/main" id="{87088847-5D80-4564-A788-C645F5B1415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80" name="Shape 2">
          <a:extLst>
            <a:ext uri="{FF2B5EF4-FFF2-40B4-BE49-F238E27FC236}">
              <a16:creationId xmlns:a16="http://schemas.microsoft.com/office/drawing/2014/main" id="{90B549C2-E1FF-4FA1-AD26-E67AAC971733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81" name="Shape 20">
            <a:extLst>
              <a:ext uri="{FF2B5EF4-FFF2-40B4-BE49-F238E27FC236}">
                <a16:creationId xmlns:a16="http://schemas.microsoft.com/office/drawing/2014/main" id="{A2240D33-0758-4673-88CE-B0560522942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82" name="Shape 4">
              <a:extLst>
                <a:ext uri="{FF2B5EF4-FFF2-40B4-BE49-F238E27FC236}">
                  <a16:creationId xmlns:a16="http://schemas.microsoft.com/office/drawing/2014/main" id="{5B7877B4-5A43-4F0E-93E0-D973E817056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83" name="Shape 21">
              <a:extLst>
                <a:ext uri="{FF2B5EF4-FFF2-40B4-BE49-F238E27FC236}">
                  <a16:creationId xmlns:a16="http://schemas.microsoft.com/office/drawing/2014/main" id="{24CC7494-5A40-4077-894F-B57F66838FB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84" name="Shape 22">
                <a:extLst>
                  <a:ext uri="{FF2B5EF4-FFF2-40B4-BE49-F238E27FC236}">
                    <a16:creationId xmlns:a16="http://schemas.microsoft.com/office/drawing/2014/main" id="{27802932-C4E0-44A2-AB86-5E28CC3C115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85" name="Shape 23">
                <a:extLst>
                  <a:ext uri="{FF2B5EF4-FFF2-40B4-BE49-F238E27FC236}">
                    <a16:creationId xmlns:a16="http://schemas.microsoft.com/office/drawing/2014/main" id="{A00717CC-77DE-48A7-A7E3-1E4A5480056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86" name="Shape 2">
          <a:extLst>
            <a:ext uri="{FF2B5EF4-FFF2-40B4-BE49-F238E27FC236}">
              <a16:creationId xmlns:a16="http://schemas.microsoft.com/office/drawing/2014/main" id="{68DC1D1C-6098-428F-A8A1-961EF6068CF4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87" name="Shape 24">
            <a:extLst>
              <a:ext uri="{FF2B5EF4-FFF2-40B4-BE49-F238E27FC236}">
                <a16:creationId xmlns:a16="http://schemas.microsoft.com/office/drawing/2014/main" id="{2E8EADE0-A77B-4876-8EB7-E6359FE0B7D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88" name="Shape 4">
              <a:extLst>
                <a:ext uri="{FF2B5EF4-FFF2-40B4-BE49-F238E27FC236}">
                  <a16:creationId xmlns:a16="http://schemas.microsoft.com/office/drawing/2014/main" id="{1546AC79-9BA1-48C0-95C8-41CFCB4CB8E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89" name="Shape 25">
              <a:extLst>
                <a:ext uri="{FF2B5EF4-FFF2-40B4-BE49-F238E27FC236}">
                  <a16:creationId xmlns:a16="http://schemas.microsoft.com/office/drawing/2014/main" id="{F2E7C411-4A8A-4090-A5DE-6D36327F42B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90" name="Shape 26">
                <a:extLst>
                  <a:ext uri="{FF2B5EF4-FFF2-40B4-BE49-F238E27FC236}">
                    <a16:creationId xmlns:a16="http://schemas.microsoft.com/office/drawing/2014/main" id="{226A7DA9-A9A0-4AFD-9ACD-22A35891FC1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91" name="Shape 27">
                <a:extLst>
                  <a:ext uri="{FF2B5EF4-FFF2-40B4-BE49-F238E27FC236}">
                    <a16:creationId xmlns:a16="http://schemas.microsoft.com/office/drawing/2014/main" id="{024D2852-170B-4838-A6FB-B390F409735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792" name="Shape 2">
          <a:extLst>
            <a:ext uri="{FF2B5EF4-FFF2-40B4-BE49-F238E27FC236}">
              <a16:creationId xmlns:a16="http://schemas.microsoft.com/office/drawing/2014/main" id="{372E31D9-8237-4589-AFEF-0C6CFBE24182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793" name="Shape 28">
            <a:extLst>
              <a:ext uri="{FF2B5EF4-FFF2-40B4-BE49-F238E27FC236}">
                <a16:creationId xmlns:a16="http://schemas.microsoft.com/office/drawing/2014/main" id="{0DF97E11-C73C-475D-81C1-508319A40A9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794" name="Shape 4">
              <a:extLst>
                <a:ext uri="{FF2B5EF4-FFF2-40B4-BE49-F238E27FC236}">
                  <a16:creationId xmlns:a16="http://schemas.microsoft.com/office/drawing/2014/main" id="{81BDE8FE-93BA-42E2-AAE0-9B61B1EAB33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795" name="Shape 29">
              <a:extLst>
                <a:ext uri="{FF2B5EF4-FFF2-40B4-BE49-F238E27FC236}">
                  <a16:creationId xmlns:a16="http://schemas.microsoft.com/office/drawing/2014/main" id="{F8662BF0-975D-4370-9230-2399721C182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796" name="Shape 30">
                <a:extLst>
                  <a:ext uri="{FF2B5EF4-FFF2-40B4-BE49-F238E27FC236}">
                    <a16:creationId xmlns:a16="http://schemas.microsoft.com/office/drawing/2014/main" id="{51B8CEDC-B4B7-4893-B5CD-70EE8A9F5D0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97" name="Shape 31">
                <a:extLst>
                  <a:ext uri="{FF2B5EF4-FFF2-40B4-BE49-F238E27FC236}">
                    <a16:creationId xmlns:a16="http://schemas.microsoft.com/office/drawing/2014/main" id="{88DF87C4-109B-465E-895C-1DB35D16558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798" name="Shape 2">
          <a:extLst>
            <a:ext uri="{FF2B5EF4-FFF2-40B4-BE49-F238E27FC236}">
              <a16:creationId xmlns:a16="http://schemas.microsoft.com/office/drawing/2014/main" id="{33BC9A2F-0B9E-4558-A706-B1ED24081512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799" name="Shape 3">
            <a:extLst>
              <a:ext uri="{FF2B5EF4-FFF2-40B4-BE49-F238E27FC236}">
                <a16:creationId xmlns:a16="http://schemas.microsoft.com/office/drawing/2014/main" id="{7AEB2594-C90C-43C5-A40C-85367B7DAFD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00" name="Shape 4">
              <a:extLst>
                <a:ext uri="{FF2B5EF4-FFF2-40B4-BE49-F238E27FC236}">
                  <a16:creationId xmlns:a16="http://schemas.microsoft.com/office/drawing/2014/main" id="{D6AC9560-CAED-4C52-A05B-B3297BC2CFC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01" name="Shape 5">
              <a:extLst>
                <a:ext uri="{FF2B5EF4-FFF2-40B4-BE49-F238E27FC236}">
                  <a16:creationId xmlns:a16="http://schemas.microsoft.com/office/drawing/2014/main" id="{06504F5C-3F48-4AC8-8475-4CEA1C51369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02" name="Shape 6">
                <a:extLst>
                  <a:ext uri="{FF2B5EF4-FFF2-40B4-BE49-F238E27FC236}">
                    <a16:creationId xmlns:a16="http://schemas.microsoft.com/office/drawing/2014/main" id="{F8819E77-1F2F-4D90-AD4C-F3A6458400F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03" name="Shape 7">
                <a:extLst>
                  <a:ext uri="{FF2B5EF4-FFF2-40B4-BE49-F238E27FC236}">
                    <a16:creationId xmlns:a16="http://schemas.microsoft.com/office/drawing/2014/main" id="{BB77D22A-FE27-482C-860E-7D8F61DBB0B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04" name="Shape 2">
          <a:extLst>
            <a:ext uri="{FF2B5EF4-FFF2-40B4-BE49-F238E27FC236}">
              <a16:creationId xmlns:a16="http://schemas.microsoft.com/office/drawing/2014/main" id="{CC8BAE74-3E02-4A9B-8890-1BA752396551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05" name="Shape 8">
            <a:extLst>
              <a:ext uri="{FF2B5EF4-FFF2-40B4-BE49-F238E27FC236}">
                <a16:creationId xmlns:a16="http://schemas.microsoft.com/office/drawing/2014/main" id="{3B312C35-F3F7-42FD-B89B-7CA4CA5FB79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06" name="Shape 4">
              <a:extLst>
                <a:ext uri="{FF2B5EF4-FFF2-40B4-BE49-F238E27FC236}">
                  <a16:creationId xmlns:a16="http://schemas.microsoft.com/office/drawing/2014/main" id="{31AECEF7-EFAC-4EC1-8611-A4D2B94D3CE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07" name="Shape 9">
              <a:extLst>
                <a:ext uri="{FF2B5EF4-FFF2-40B4-BE49-F238E27FC236}">
                  <a16:creationId xmlns:a16="http://schemas.microsoft.com/office/drawing/2014/main" id="{AFED3E20-5E49-42A5-882A-402B1A5FB37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08" name="Shape 10">
                <a:extLst>
                  <a:ext uri="{FF2B5EF4-FFF2-40B4-BE49-F238E27FC236}">
                    <a16:creationId xmlns:a16="http://schemas.microsoft.com/office/drawing/2014/main" id="{3C25DAC3-9277-45F7-A82E-D79F2678FF2C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09" name="Shape 11">
                <a:extLst>
                  <a:ext uri="{FF2B5EF4-FFF2-40B4-BE49-F238E27FC236}">
                    <a16:creationId xmlns:a16="http://schemas.microsoft.com/office/drawing/2014/main" id="{5A9EC4B0-3FF0-4EB9-B19F-871043E3FC0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10" name="Shape 2">
          <a:extLst>
            <a:ext uri="{FF2B5EF4-FFF2-40B4-BE49-F238E27FC236}">
              <a16:creationId xmlns:a16="http://schemas.microsoft.com/office/drawing/2014/main" id="{EB1169F0-6E61-4254-A1A3-D94A9954BF5D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11" name="Shape 12">
            <a:extLst>
              <a:ext uri="{FF2B5EF4-FFF2-40B4-BE49-F238E27FC236}">
                <a16:creationId xmlns:a16="http://schemas.microsoft.com/office/drawing/2014/main" id="{9DF20C48-0AB1-4748-BE2B-5204312EE74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12" name="Shape 4">
              <a:extLst>
                <a:ext uri="{FF2B5EF4-FFF2-40B4-BE49-F238E27FC236}">
                  <a16:creationId xmlns:a16="http://schemas.microsoft.com/office/drawing/2014/main" id="{2F8FEA68-B0BB-41B0-BD11-2EB66E7FB53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13" name="Shape 13">
              <a:extLst>
                <a:ext uri="{FF2B5EF4-FFF2-40B4-BE49-F238E27FC236}">
                  <a16:creationId xmlns:a16="http://schemas.microsoft.com/office/drawing/2014/main" id="{BA40231B-9D1F-4422-A0C6-30FBA7A9A5C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14" name="Shape 14">
                <a:extLst>
                  <a:ext uri="{FF2B5EF4-FFF2-40B4-BE49-F238E27FC236}">
                    <a16:creationId xmlns:a16="http://schemas.microsoft.com/office/drawing/2014/main" id="{C4656C1A-A038-4525-AC6A-F664F5B1346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15" name="Shape 15">
                <a:extLst>
                  <a:ext uri="{FF2B5EF4-FFF2-40B4-BE49-F238E27FC236}">
                    <a16:creationId xmlns:a16="http://schemas.microsoft.com/office/drawing/2014/main" id="{B116151E-BA8D-4931-8717-711B6137CBD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16" name="Shape 2">
          <a:extLst>
            <a:ext uri="{FF2B5EF4-FFF2-40B4-BE49-F238E27FC236}">
              <a16:creationId xmlns:a16="http://schemas.microsoft.com/office/drawing/2014/main" id="{1E432245-AE41-4081-B564-81679E617823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17" name="Shape 16">
            <a:extLst>
              <a:ext uri="{FF2B5EF4-FFF2-40B4-BE49-F238E27FC236}">
                <a16:creationId xmlns:a16="http://schemas.microsoft.com/office/drawing/2014/main" id="{C2E59FFC-D7CB-4FA5-A3DC-03572545FC1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18" name="Shape 4">
              <a:extLst>
                <a:ext uri="{FF2B5EF4-FFF2-40B4-BE49-F238E27FC236}">
                  <a16:creationId xmlns:a16="http://schemas.microsoft.com/office/drawing/2014/main" id="{2FC3CE49-F75F-4496-B2DF-1634B66B031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19" name="Shape 17">
              <a:extLst>
                <a:ext uri="{FF2B5EF4-FFF2-40B4-BE49-F238E27FC236}">
                  <a16:creationId xmlns:a16="http://schemas.microsoft.com/office/drawing/2014/main" id="{867A136B-E452-437B-87A6-BD2F2B0795B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20" name="Shape 18">
                <a:extLst>
                  <a:ext uri="{FF2B5EF4-FFF2-40B4-BE49-F238E27FC236}">
                    <a16:creationId xmlns:a16="http://schemas.microsoft.com/office/drawing/2014/main" id="{53D0B5D4-0713-4586-9E08-23DB8F09804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21" name="Shape 19">
                <a:extLst>
                  <a:ext uri="{FF2B5EF4-FFF2-40B4-BE49-F238E27FC236}">
                    <a16:creationId xmlns:a16="http://schemas.microsoft.com/office/drawing/2014/main" id="{147BD302-F032-46E4-9DD7-E65131A7646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22" name="Shape 2">
          <a:extLst>
            <a:ext uri="{FF2B5EF4-FFF2-40B4-BE49-F238E27FC236}">
              <a16:creationId xmlns:a16="http://schemas.microsoft.com/office/drawing/2014/main" id="{9DADDB2B-BA75-405D-B696-39437D3BB6FB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23" name="Shape 20">
            <a:extLst>
              <a:ext uri="{FF2B5EF4-FFF2-40B4-BE49-F238E27FC236}">
                <a16:creationId xmlns:a16="http://schemas.microsoft.com/office/drawing/2014/main" id="{73FD4A0D-0544-4517-ACBA-D987F825207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24" name="Shape 4">
              <a:extLst>
                <a:ext uri="{FF2B5EF4-FFF2-40B4-BE49-F238E27FC236}">
                  <a16:creationId xmlns:a16="http://schemas.microsoft.com/office/drawing/2014/main" id="{DB90C1F4-4019-4F1F-9AF1-3C80A4BD363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25" name="Shape 21">
              <a:extLst>
                <a:ext uri="{FF2B5EF4-FFF2-40B4-BE49-F238E27FC236}">
                  <a16:creationId xmlns:a16="http://schemas.microsoft.com/office/drawing/2014/main" id="{C4AE6702-2C28-4BAB-BFEF-7D6B29A03D6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26" name="Shape 22">
                <a:extLst>
                  <a:ext uri="{FF2B5EF4-FFF2-40B4-BE49-F238E27FC236}">
                    <a16:creationId xmlns:a16="http://schemas.microsoft.com/office/drawing/2014/main" id="{D1464066-8A6D-4309-8781-39137DF6711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27" name="Shape 23">
                <a:extLst>
                  <a:ext uri="{FF2B5EF4-FFF2-40B4-BE49-F238E27FC236}">
                    <a16:creationId xmlns:a16="http://schemas.microsoft.com/office/drawing/2014/main" id="{D18CA528-53D6-4C2D-A410-B0F5670C064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28" name="Shape 2">
          <a:extLst>
            <a:ext uri="{FF2B5EF4-FFF2-40B4-BE49-F238E27FC236}">
              <a16:creationId xmlns:a16="http://schemas.microsoft.com/office/drawing/2014/main" id="{7532813A-C660-46BE-8684-BF9F936CDF25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29" name="Shape 24">
            <a:extLst>
              <a:ext uri="{FF2B5EF4-FFF2-40B4-BE49-F238E27FC236}">
                <a16:creationId xmlns:a16="http://schemas.microsoft.com/office/drawing/2014/main" id="{A4D8CF60-887A-4BFF-AA5B-5939AE99F1B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30" name="Shape 4">
              <a:extLst>
                <a:ext uri="{FF2B5EF4-FFF2-40B4-BE49-F238E27FC236}">
                  <a16:creationId xmlns:a16="http://schemas.microsoft.com/office/drawing/2014/main" id="{318823A2-EA02-4395-8FD4-A1C91F29F95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31" name="Shape 25">
              <a:extLst>
                <a:ext uri="{FF2B5EF4-FFF2-40B4-BE49-F238E27FC236}">
                  <a16:creationId xmlns:a16="http://schemas.microsoft.com/office/drawing/2014/main" id="{46342803-3395-467D-9264-C8EF9E99720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32" name="Shape 26">
                <a:extLst>
                  <a:ext uri="{FF2B5EF4-FFF2-40B4-BE49-F238E27FC236}">
                    <a16:creationId xmlns:a16="http://schemas.microsoft.com/office/drawing/2014/main" id="{599F86C7-5D55-4D75-8FC2-64891FEDDC1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33" name="Shape 27">
                <a:extLst>
                  <a:ext uri="{FF2B5EF4-FFF2-40B4-BE49-F238E27FC236}">
                    <a16:creationId xmlns:a16="http://schemas.microsoft.com/office/drawing/2014/main" id="{F4C9C0B8-851E-4E9E-8AF8-11CF90CF026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34" name="Shape 2">
          <a:extLst>
            <a:ext uri="{FF2B5EF4-FFF2-40B4-BE49-F238E27FC236}">
              <a16:creationId xmlns:a16="http://schemas.microsoft.com/office/drawing/2014/main" id="{D4BE5137-3C89-474A-B1C5-5248EC2544F4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35" name="Shape 28">
            <a:extLst>
              <a:ext uri="{FF2B5EF4-FFF2-40B4-BE49-F238E27FC236}">
                <a16:creationId xmlns:a16="http://schemas.microsoft.com/office/drawing/2014/main" id="{214193D4-952A-4594-9F20-6C8E37CCD79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36" name="Shape 4">
              <a:extLst>
                <a:ext uri="{FF2B5EF4-FFF2-40B4-BE49-F238E27FC236}">
                  <a16:creationId xmlns:a16="http://schemas.microsoft.com/office/drawing/2014/main" id="{E0278C70-2000-43DB-8083-0B2F2397F01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37" name="Shape 29">
              <a:extLst>
                <a:ext uri="{FF2B5EF4-FFF2-40B4-BE49-F238E27FC236}">
                  <a16:creationId xmlns:a16="http://schemas.microsoft.com/office/drawing/2014/main" id="{0B780F63-6136-4ACD-8BB5-8AB57CA5C67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38" name="Shape 30">
                <a:extLst>
                  <a:ext uri="{FF2B5EF4-FFF2-40B4-BE49-F238E27FC236}">
                    <a16:creationId xmlns:a16="http://schemas.microsoft.com/office/drawing/2014/main" id="{DFF17D89-9A16-47A1-B857-237A5B508D1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39" name="Shape 31">
                <a:extLst>
                  <a:ext uri="{FF2B5EF4-FFF2-40B4-BE49-F238E27FC236}">
                    <a16:creationId xmlns:a16="http://schemas.microsoft.com/office/drawing/2014/main" id="{64500D9F-7253-42D6-8EA6-2DC5818000B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40" name="Shape 2">
          <a:extLst>
            <a:ext uri="{FF2B5EF4-FFF2-40B4-BE49-F238E27FC236}">
              <a16:creationId xmlns:a16="http://schemas.microsoft.com/office/drawing/2014/main" id="{9450D9C9-EE57-4C71-A270-2BCFE59C4735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41" name="Shape 3">
            <a:extLst>
              <a:ext uri="{FF2B5EF4-FFF2-40B4-BE49-F238E27FC236}">
                <a16:creationId xmlns:a16="http://schemas.microsoft.com/office/drawing/2014/main" id="{94186DB8-4464-4DB7-B3A4-411A5DD6B16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42" name="Shape 4">
              <a:extLst>
                <a:ext uri="{FF2B5EF4-FFF2-40B4-BE49-F238E27FC236}">
                  <a16:creationId xmlns:a16="http://schemas.microsoft.com/office/drawing/2014/main" id="{24BFFFB2-6C13-44B1-8B58-63C9DF4AB6E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43" name="Shape 5">
              <a:extLst>
                <a:ext uri="{FF2B5EF4-FFF2-40B4-BE49-F238E27FC236}">
                  <a16:creationId xmlns:a16="http://schemas.microsoft.com/office/drawing/2014/main" id="{A5BB412C-6A7C-44CD-A8A4-8BBAB20A556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44" name="Shape 6">
                <a:extLst>
                  <a:ext uri="{FF2B5EF4-FFF2-40B4-BE49-F238E27FC236}">
                    <a16:creationId xmlns:a16="http://schemas.microsoft.com/office/drawing/2014/main" id="{7D3D8E9D-51AB-43AC-A811-1D39AFE2E7B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45" name="Shape 7">
                <a:extLst>
                  <a:ext uri="{FF2B5EF4-FFF2-40B4-BE49-F238E27FC236}">
                    <a16:creationId xmlns:a16="http://schemas.microsoft.com/office/drawing/2014/main" id="{F65192CA-9E84-4C44-BB5C-FC921ED68C2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46" name="Shape 2">
          <a:extLst>
            <a:ext uri="{FF2B5EF4-FFF2-40B4-BE49-F238E27FC236}">
              <a16:creationId xmlns:a16="http://schemas.microsoft.com/office/drawing/2014/main" id="{75139397-97A7-43E4-95AC-F266FAAA117A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47" name="Shape 8">
            <a:extLst>
              <a:ext uri="{FF2B5EF4-FFF2-40B4-BE49-F238E27FC236}">
                <a16:creationId xmlns:a16="http://schemas.microsoft.com/office/drawing/2014/main" id="{3720E062-FB22-4B19-BBCD-DCC695D2A03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48" name="Shape 4">
              <a:extLst>
                <a:ext uri="{FF2B5EF4-FFF2-40B4-BE49-F238E27FC236}">
                  <a16:creationId xmlns:a16="http://schemas.microsoft.com/office/drawing/2014/main" id="{6453A37A-1972-4C14-B99E-98FDC8BC26B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49" name="Shape 9">
              <a:extLst>
                <a:ext uri="{FF2B5EF4-FFF2-40B4-BE49-F238E27FC236}">
                  <a16:creationId xmlns:a16="http://schemas.microsoft.com/office/drawing/2014/main" id="{0A4E00BD-4064-42F7-90EF-53D1FD174A9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50" name="Shape 10">
                <a:extLst>
                  <a:ext uri="{FF2B5EF4-FFF2-40B4-BE49-F238E27FC236}">
                    <a16:creationId xmlns:a16="http://schemas.microsoft.com/office/drawing/2014/main" id="{BF118EC7-0748-409B-8F49-BAE48B79500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51" name="Shape 11">
                <a:extLst>
                  <a:ext uri="{FF2B5EF4-FFF2-40B4-BE49-F238E27FC236}">
                    <a16:creationId xmlns:a16="http://schemas.microsoft.com/office/drawing/2014/main" id="{2BBCE710-5F9C-436D-A17E-4140B5C2C8F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52" name="Shape 2">
          <a:extLst>
            <a:ext uri="{FF2B5EF4-FFF2-40B4-BE49-F238E27FC236}">
              <a16:creationId xmlns:a16="http://schemas.microsoft.com/office/drawing/2014/main" id="{B995E7D2-A56A-4410-B04D-9648FF011878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53" name="Shape 12">
            <a:extLst>
              <a:ext uri="{FF2B5EF4-FFF2-40B4-BE49-F238E27FC236}">
                <a16:creationId xmlns:a16="http://schemas.microsoft.com/office/drawing/2014/main" id="{6BFE54E2-254A-46F7-A02F-47396DAFB08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54" name="Shape 4">
              <a:extLst>
                <a:ext uri="{FF2B5EF4-FFF2-40B4-BE49-F238E27FC236}">
                  <a16:creationId xmlns:a16="http://schemas.microsoft.com/office/drawing/2014/main" id="{0A7E2BAD-1D4C-4832-A05B-C22CCDBD68D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55" name="Shape 13">
              <a:extLst>
                <a:ext uri="{FF2B5EF4-FFF2-40B4-BE49-F238E27FC236}">
                  <a16:creationId xmlns:a16="http://schemas.microsoft.com/office/drawing/2014/main" id="{0971E502-8767-4A5C-8615-031C15E5EC8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56" name="Shape 14">
                <a:extLst>
                  <a:ext uri="{FF2B5EF4-FFF2-40B4-BE49-F238E27FC236}">
                    <a16:creationId xmlns:a16="http://schemas.microsoft.com/office/drawing/2014/main" id="{4FAEADD7-A70F-41AE-8E6B-6B3153C15DB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57" name="Shape 15">
                <a:extLst>
                  <a:ext uri="{FF2B5EF4-FFF2-40B4-BE49-F238E27FC236}">
                    <a16:creationId xmlns:a16="http://schemas.microsoft.com/office/drawing/2014/main" id="{930239F6-60F2-4041-92EE-297D42BE490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58" name="Shape 2">
          <a:extLst>
            <a:ext uri="{FF2B5EF4-FFF2-40B4-BE49-F238E27FC236}">
              <a16:creationId xmlns:a16="http://schemas.microsoft.com/office/drawing/2014/main" id="{9642CCFE-D2D2-41AF-B12E-E3732545BB77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59" name="Shape 16">
            <a:extLst>
              <a:ext uri="{FF2B5EF4-FFF2-40B4-BE49-F238E27FC236}">
                <a16:creationId xmlns:a16="http://schemas.microsoft.com/office/drawing/2014/main" id="{B8304392-AB53-4A53-BCC5-CB4E8C0C878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60" name="Shape 4">
              <a:extLst>
                <a:ext uri="{FF2B5EF4-FFF2-40B4-BE49-F238E27FC236}">
                  <a16:creationId xmlns:a16="http://schemas.microsoft.com/office/drawing/2014/main" id="{ED2F38AD-FB72-4E1B-8A78-12E347CFBF1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61" name="Shape 17">
              <a:extLst>
                <a:ext uri="{FF2B5EF4-FFF2-40B4-BE49-F238E27FC236}">
                  <a16:creationId xmlns:a16="http://schemas.microsoft.com/office/drawing/2014/main" id="{D49CA329-6BF5-488D-96FB-2F219A3D8A6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62" name="Shape 18">
                <a:extLst>
                  <a:ext uri="{FF2B5EF4-FFF2-40B4-BE49-F238E27FC236}">
                    <a16:creationId xmlns:a16="http://schemas.microsoft.com/office/drawing/2014/main" id="{7A05AE5A-0E8E-4C21-8568-73DD040B231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63" name="Shape 19">
                <a:extLst>
                  <a:ext uri="{FF2B5EF4-FFF2-40B4-BE49-F238E27FC236}">
                    <a16:creationId xmlns:a16="http://schemas.microsoft.com/office/drawing/2014/main" id="{BF30F03C-B252-4167-BBF2-5CEC3C4A1C4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64" name="Shape 2">
          <a:extLst>
            <a:ext uri="{FF2B5EF4-FFF2-40B4-BE49-F238E27FC236}">
              <a16:creationId xmlns:a16="http://schemas.microsoft.com/office/drawing/2014/main" id="{4560C320-7D97-4FD8-A0B0-67576E9BB38D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65" name="Shape 20">
            <a:extLst>
              <a:ext uri="{FF2B5EF4-FFF2-40B4-BE49-F238E27FC236}">
                <a16:creationId xmlns:a16="http://schemas.microsoft.com/office/drawing/2014/main" id="{303F4B0A-4D82-4E2D-B531-64EB62608C0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66" name="Shape 4">
              <a:extLst>
                <a:ext uri="{FF2B5EF4-FFF2-40B4-BE49-F238E27FC236}">
                  <a16:creationId xmlns:a16="http://schemas.microsoft.com/office/drawing/2014/main" id="{413036AE-07C2-4527-B4E8-914FE7C7806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67" name="Shape 21">
              <a:extLst>
                <a:ext uri="{FF2B5EF4-FFF2-40B4-BE49-F238E27FC236}">
                  <a16:creationId xmlns:a16="http://schemas.microsoft.com/office/drawing/2014/main" id="{B4BFFF66-2FE2-4E81-896B-999E8049E75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68" name="Shape 22">
                <a:extLst>
                  <a:ext uri="{FF2B5EF4-FFF2-40B4-BE49-F238E27FC236}">
                    <a16:creationId xmlns:a16="http://schemas.microsoft.com/office/drawing/2014/main" id="{4973DB3F-D622-4130-B16F-9041A5000EE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69" name="Shape 23">
                <a:extLst>
                  <a:ext uri="{FF2B5EF4-FFF2-40B4-BE49-F238E27FC236}">
                    <a16:creationId xmlns:a16="http://schemas.microsoft.com/office/drawing/2014/main" id="{B23F7681-7034-4264-BC50-5E6344EBE47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70" name="Shape 2">
          <a:extLst>
            <a:ext uri="{FF2B5EF4-FFF2-40B4-BE49-F238E27FC236}">
              <a16:creationId xmlns:a16="http://schemas.microsoft.com/office/drawing/2014/main" id="{49359CDE-F742-4DD3-A2BF-E28DD99E2244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71" name="Shape 24">
            <a:extLst>
              <a:ext uri="{FF2B5EF4-FFF2-40B4-BE49-F238E27FC236}">
                <a16:creationId xmlns:a16="http://schemas.microsoft.com/office/drawing/2014/main" id="{47A936EC-93E5-4530-807B-DFFB59E89DF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72" name="Shape 4">
              <a:extLst>
                <a:ext uri="{FF2B5EF4-FFF2-40B4-BE49-F238E27FC236}">
                  <a16:creationId xmlns:a16="http://schemas.microsoft.com/office/drawing/2014/main" id="{2DC9E7EC-2C2C-4D26-BAB0-29384D7D1BF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73" name="Shape 25">
              <a:extLst>
                <a:ext uri="{FF2B5EF4-FFF2-40B4-BE49-F238E27FC236}">
                  <a16:creationId xmlns:a16="http://schemas.microsoft.com/office/drawing/2014/main" id="{3D253DEF-E950-42A0-9AE8-829E785A5B9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74" name="Shape 26">
                <a:extLst>
                  <a:ext uri="{FF2B5EF4-FFF2-40B4-BE49-F238E27FC236}">
                    <a16:creationId xmlns:a16="http://schemas.microsoft.com/office/drawing/2014/main" id="{1FE44987-B9D2-4BDD-BF5F-F83D5F12EA7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75" name="Shape 27">
                <a:extLst>
                  <a:ext uri="{FF2B5EF4-FFF2-40B4-BE49-F238E27FC236}">
                    <a16:creationId xmlns:a16="http://schemas.microsoft.com/office/drawing/2014/main" id="{8087AC8F-B57C-42D3-89B9-64DAE0B8188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5876" name="Shape 2">
          <a:extLst>
            <a:ext uri="{FF2B5EF4-FFF2-40B4-BE49-F238E27FC236}">
              <a16:creationId xmlns:a16="http://schemas.microsoft.com/office/drawing/2014/main" id="{0865E76C-90A4-4ECC-90A8-4403CD968254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5877" name="Shape 28">
            <a:extLst>
              <a:ext uri="{FF2B5EF4-FFF2-40B4-BE49-F238E27FC236}">
                <a16:creationId xmlns:a16="http://schemas.microsoft.com/office/drawing/2014/main" id="{42AD6EC1-C4FF-4683-96F6-D85D882388C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78" name="Shape 4">
              <a:extLst>
                <a:ext uri="{FF2B5EF4-FFF2-40B4-BE49-F238E27FC236}">
                  <a16:creationId xmlns:a16="http://schemas.microsoft.com/office/drawing/2014/main" id="{8F54214B-863F-4CCC-8F4C-1C3CFCA0DEF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79" name="Shape 29">
              <a:extLst>
                <a:ext uri="{FF2B5EF4-FFF2-40B4-BE49-F238E27FC236}">
                  <a16:creationId xmlns:a16="http://schemas.microsoft.com/office/drawing/2014/main" id="{FAFD5A22-E4A8-424B-84A1-D6DEE72FFFF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80" name="Shape 30">
                <a:extLst>
                  <a:ext uri="{FF2B5EF4-FFF2-40B4-BE49-F238E27FC236}">
                    <a16:creationId xmlns:a16="http://schemas.microsoft.com/office/drawing/2014/main" id="{8370E9AA-9F6C-4227-A1A0-AC483E0AFB6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81" name="Shape 31">
                <a:extLst>
                  <a:ext uri="{FF2B5EF4-FFF2-40B4-BE49-F238E27FC236}">
                    <a16:creationId xmlns:a16="http://schemas.microsoft.com/office/drawing/2014/main" id="{D4E8B3DA-85A1-4F51-8679-79506FA7762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882" name="Shape 2">
          <a:extLst>
            <a:ext uri="{FF2B5EF4-FFF2-40B4-BE49-F238E27FC236}">
              <a16:creationId xmlns:a16="http://schemas.microsoft.com/office/drawing/2014/main" id="{3BFA9391-2FD9-477A-AF7F-F17EC9967BA5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883" name="Shape 3">
            <a:extLst>
              <a:ext uri="{FF2B5EF4-FFF2-40B4-BE49-F238E27FC236}">
                <a16:creationId xmlns:a16="http://schemas.microsoft.com/office/drawing/2014/main" id="{4F733691-83D0-4B07-B6FD-8E8F65CC434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84" name="Shape 4">
              <a:extLst>
                <a:ext uri="{FF2B5EF4-FFF2-40B4-BE49-F238E27FC236}">
                  <a16:creationId xmlns:a16="http://schemas.microsoft.com/office/drawing/2014/main" id="{98FBD1C3-5DDF-4BEA-BBD9-EEFAA11265B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85" name="Shape 5">
              <a:extLst>
                <a:ext uri="{FF2B5EF4-FFF2-40B4-BE49-F238E27FC236}">
                  <a16:creationId xmlns:a16="http://schemas.microsoft.com/office/drawing/2014/main" id="{F1D80A20-C2AE-44DA-AC66-103A51BF8C1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86" name="Shape 6">
                <a:extLst>
                  <a:ext uri="{FF2B5EF4-FFF2-40B4-BE49-F238E27FC236}">
                    <a16:creationId xmlns:a16="http://schemas.microsoft.com/office/drawing/2014/main" id="{F3BA01D7-F6A6-4430-9247-3D9EF039159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87" name="Shape 7">
                <a:extLst>
                  <a:ext uri="{FF2B5EF4-FFF2-40B4-BE49-F238E27FC236}">
                    <a16:creationId xmlns:a16="http://schemas.microsoft.com/office/drawing/2014/main" id="{7ADF61C5-2DF1-4A23-A318-59686DB6B12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888" name="Shape 2">
          <a:extLst>
            <a:ext uri="{FF2B5EF4-FFF2-40B4-BE49-F238E27FC236}">
              <a16:creationId xmlns:a16="http://schemas.microsoft.com/office/drawing/2014/main" id="{6A6FCA00-6BF3-48DC-A83E-DC30293B51CA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889" name="Shape 8">
            <a:extLst>
              <a:ext uri="{FF2B5EF4-FFF2-40B4-BE49-F238E27FC236}">
                <a16:creationId xmlns:a16="http://schemas.microsoft.com/office/drawing/2014/main" id="{FCDFDE8F-5E44-4160-A88E-7FEBF9D225C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90" name="Shape 4">
              <a:extLst>
                <a:ext uri="{FF2B5EF4-FFF2-40B4-BE49-F238E27FC236}">
                  <a16:creationId xmlns:a16="http://schemas.microsoft.com/office/drawing/2014/main" id="{BC2AE26E-6D31-49C6-B080-40D0BB71E5F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91" name="Shape 9">
              <a:extLst>
                <a:ext uri="{FF2B5EF4-FFF2-40B4-BE49-F238E27FC236}">
                  <a16:creationId xmlns:a16="http://schemas.microsoft.com/office/drawing/2014/main" id="{3E44F29C-8B7B-4CA0-BCA2-DD87192294D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92" name="Shape 10">
                <a:extLst>
                  <a:ext uri="{FF2B5EF4-FFF2-40B4-BE49-F238E27FC236}">
                    <a16:creationId xmlns:a16="http://schemas.microsoft.com/office/drawing/2014/main" id="{A9AE66A5-788F-427C-8D11-4466AEDF3ED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93" name="Shape 11">
                <a:extLst>
                  <a:ext uri="{FF2B5EF4-FFF2-40B4-BE49-F238E27FC236}">
                    <a16:creationId xmlns:a16="http://schemas.microsoft.com/office/drawing/2014/main" id="{22DE7F2C-B4C5-4303-A0C5-56196DF61801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894" name="Shape 2">
          <a:extLst>
            <a:ext uri="{FF2B5EF4-FFF2-40B4-BE49-F238E27FC236}">
              <a16:creationId xmlns:a16="http://schemas.microsoft.com/office/drawing/2014/main" id="{07B6DEE6-B3C1-434C-ACA7-1C99DAA3E46B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895" name="Shape 12">
            <a:extLst>
              <a:ext uri="{FF2B5EF4-FFF2-40B4-BE49-F238E27FC236}">
                <a16:creationId xmlns:a16="http://schemas.microsoft.com/office/drawing/2014/main" id="{E86A4979-1FF3-447F-B204-B5C04A17119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896" name="Shape 4">
              <a:extLst>
                <a:ext uri="{FF2B5EF4-FFF2-40B4-BE49-F238E27FC236}">
                  <a16:creationId xmlns:a16="http://schemas.microsoft.com/office/drawing/2014/main" id="{1746AD22-E913-4D6B-9A04-221503EF7F3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897" name="Shape 13">
              <a:extLst>
                <a:ext uri="{FF2B5EF4-FFF2-40B4-BE49-F238E27FC236}">
                  <a16:creationId xmlns:a16="http://schemas.microsoft.com/office/drawing/2014/main" id="{705128BC-3A7A-4EE0-9FFA-46BA98F2519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898" name="Shape 14">
                <a:extLst>
                  <a:ext uri="{FF2B5EF4-FFF2-40B4-BE49-F238E27FC236}">
                    <a16:creationId xmlns:a16="http://schemas.microsoft.com/office/drawing/2014/main" id="{E774E035-38D2-40A5-BE41-8B3F494FEE2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899" name="Shape 15">
                <a:extLst>
                  <a:ext uri="{FF2B5EF4-FFF2-40B4-BE49-F238E27FC236}">
                    <a16:creationId xmlns:a16="http://schemas.microsoft.com/office/drawing/2014/main" id="{6111F1F9-DB9E-46F3-8BAC-325A94A3742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00" name="Shape 2">
          <a:extLst>
            <a:ext uri="{FF2B5EF4-FFF2-40B4-BE49-F238E27FC236}">
              <a16:creationId xmlns:a16="http://schemas.microsoft.com/office/drawing/2014/main" id="{2F3888DC-DB6F-4C1B-8251-83E69EBD7FB3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01" name="Shape 16">
            <a:extLst>
              <a:ext uri="{FF2B5EF4-FFF2-40B4-BE49-F238E27FC236}">
                <a16:creationId xmlns:a16="http://schemas.microsoft.com/office/drawing/2014/main" id="{BB1339E3-A5D7-4906-8D5C-5BD326767FB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02" name="Shape 4">
              <a:extLst>
                <a:ext uri="{FF2B5EF4-FFF2-40B4-BE49-F238E27FC236}">
                  <a16:creationId xmlns:a16="http://schemas.microsoft.com/office/drawing/2014/main" id="{00E5FF1E-371F-4CAA-9B49-E1434469427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03" name="Shape 17">
              <a:extLst>
                <a:ext uri="{FF2B5EF4-FFF2-40B4-BE49-F238E27FC236}">
                  <a16:creationId xmlns:a16="http://schemas.microsoft.com/office/drawing/2014/main" id="{0B84F17E-6761-47BC-9198-3FDEB862AE1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04" name="Shape 18">
                <a:extLst>
                  <a:ext uri="{FF2B5EF4-FFF2-40B4-BE49-F238E27FC236}">
                    <a16:creationId xmlns:a16="http://schemas.microsoft.com/office/drawing/2014/main" id="{9E27C6FE-497F-4C72-8C85-D4BB2F1FA9B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05" name="Shape 19">
                <a:extLst>
                  <a:ext uri="{FF2B5EF4-FFF2-40B4-BE49-F238E27FC236}">
                    <a16:creationId xmlns:a16="http://schemas.microsoft.com/office/drawing/2014/main" id="{754EA969-C728-46C2-A4E1-B506F263494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06" name="Shape 2">
          <a:extLst>
            <a:ext uri="{FF2B5EF4-FFF2-40B4-BE49-F238E27FC236}">
              <a16:creationId xmlns:a16="http://schemas.microsoft.com/office/drawing/2014/main" id="{F42761E5-4659-444D-ABEB-6BBE2E40B762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07" name="Shape 20">
            <a:extLst>
              <a:ext uri="{FF2B5EF4-FFF2-40B4-BE49-F238E27FC236}">
                <a16:creationId xmlns:a16="http://schemas.microsoft.com/office/drawing/2014/main" id="{E440878D-FCBD-4A0A-88B3-71F08CE3DBA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08" name="Shape 4">
              <a:extLst>
                <a:ext uri="{FF2B5EF4-FFF2-40B4-BE49-F238E27FC236}">
                  <a16:creationId xmlns:a16="http://schemas.microsoft.com/office/drawing/2014/main" id="{1430C8B8-543C-4987-BAAF-B9D1A9DD44E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09" name="Shape 21">
              <a:extLst>
                <a:ext uri="{FF2B5EF4-FFF2-40B4-BE49-F238E27FC236}">
                  <a16:creationId xmlns:a16="http://schemas.microsoft.com/office/drawing/2014/main" id="{A88049EB-CD90-4EA9-AC56-0EBD4D040ED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10" name="Shape 22">
                <a:extLst>
                  <a:ext uri="{FF2B5EF4-FFF2-40B4-BE49-F238E27FC236}">
                    <a16:creationId xmlns:a16="http://schemas.microsoft.com/office/drawing/2014/main" id="{CA24E980-499C-4DBC-BEE7-E562005CCA1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11" name="Shape 23">
                <a:extLst>
                  <a:ext uri="{FF2B5EF4-FFF2-40B4-BE49-F238E27FC236}">
                    <a16:creationId xmlns:a16="http://schemas.microsoft.com/office/drawing/2014/main" id="{24DEE5C0-6351-4EB7-A148-551828B6308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12" name="Shape 2">
          <a:extLst>
            <a:ext uri="{FF2B5EF4-FFF2-40B4-BE49-F238E27FC236}">
              <a16:creationId xmlns:a16="http://schemas.microsoft.com/office/drawing/2014/main" id="{29C87646-F306-4285-93AC-97A4B10D31C5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13" name="Shape 24">
            <a:extLst>
              <a:ext uri="{FF2B5EF4-FFF2-40B4-BE49-F238E27FC236}">
                <a16:creationId xmlns:a16="http://schemas.microsoft.com/office/drawing/2014/main" id="{2F6D3400-07E4-4A1B-A361-ED622FBDC86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14" name="Shape 4">
              <a:extLst>
                <a:ext uri="{FF2B5EF4-FFF2-40B4-BE49-F238E27FC236}">
                  <a16:creationId xmlns:a16="http://schemas.microsoft.com/office/drawing/2014/main" id="{F5622049-A707-41CE-8028-FC7B0CC7415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15" name="Shape 25">
              <a:extLst>
                <a:ext uri="{FF2B5EF4-FFF2-40B4-BE49-F238E27FC236}">
                  <a16:creationId xmlns:a16="http://schemas.microsoft.com/office/drawing/2014/main" id="{02924848-3C1F-41D7-A640-B871DF2FEE8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16" name="Shape 26">
                <a:extLst>
                  <a:ext uri="{FF2B5EF4-FFF2-40B4-BE49-F238E27FC236}">
                    <a16:creationId xmlns:a16="http://schemas.microsoft.com/office/drawing/2014/main" id="{70DA0A6D-D78E-4E8A-B715-E545C528B91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17" name="Shape 27">
                <a:extLst>
                  <a:ext uri="{FF2B5EF4-FFF2-40B4-BE49-F238E27FC236}">
                    <a16:creationId xmlns:a16="http://schemas.microsoft.com/office/drawing/2014/main" id="{C931142B-A583-4950-BD20-215D8B60685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18" name="Shape 2">
          <a:extLst>
            <a:ext uri="{FF2B5EF4-FFF2-40B4-BE49-F238E27FC236}">
              <a16:creationId xmlns:a16="http://schemas.microsoft.com/office/drawing/2014/main" id="{E146A5E6-25A9-4126-9368-53E18079C1F4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19" name="Shape 28">
            <a:extLst>
              <a:ext uri="{FF2B5EF4-FFF2-40B4-BE49-F238E27FC236}">
                <a16:creationId xmlns:a16="http://schemas.microsoft.com/office/drawing/2014/main" id="{8366DA76-F259-46D2-A6F0-91A8EC23F80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20" name="Shape 4">
              <a:extLst>
                <a:ext uri="{FF2B5EF4-FFF2-40B4-BE49-F238E27FC236}">
                  <a16:creationId xmlns:a16="http://schemas.microsoft.com/office/drawing/2014/main" id="{5C744E1E-1143-4C63-A9D3-BA8A0C1E8D8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21" name="Shape 29">
              <a:extLst>
                <a:ext uri="{FF2B5EF4-FFF2-40B4-BE49-F238E27FC236}">
                  <a16:creationId xmlns:a16="http://schemas.microsoft.com/office/drawing/2014/main" id="{D8C17650-4B72-4480-82D0-DEFC5517659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22" name="Shape 30">
                <a:extLst>
                  <a:ext uri="{FF2B5EF4-FFF2-40B4-BE49-F238E27FC236}">
                    <a16:creationId xmlns:a16="http://schemas.microsoft.com/office/drawing/2014/main" id="{D032996C-2DF4-49CC-9F3A-8440E974673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23" name="Shape 31">
                <a:extLst>
                  <a:ext uri="{FF2B5EF4-FFF2-40B4-BE49-F238E27FC236}">
                    <a16:creationId xmlns:a16="http://schemas.microsoft.com/office/drawing/2014/main" id="{E6BB39AF-91A3-4FB1-ACE6-BF1D9B27284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24" name="Shape 2">
          <a:extLst>
            <a:ext uri="{FF2B5EF4-FFF2-40B4-BE49-F238E27FC236}">
              <a16:creationId xmlns:a16="http://schemas.microsoft.com/office/drawing/2014/main" id="{BC9D14C6-AA61-4B56-A251-B08BB29E47A0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25" name="Shape 3">
            <a:extLst>
              <a:ext uri="{FF2B5EF4-FFF2-40B4-BE49-F238E27FC236}">
                <a16:creationId xmlns:a16="http://schemas.microsoft.com/office/drawing/2014/main" id="{BE940B55-1B89-41E6-9F61-1448CCC1E99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26" name="Shape 4">
              <a:extLst>
                <a:ext uri="{FF2B5EF4-FFF2-40B4-BE49-F238E27FC236}">
                  <a16:creationId xmlns:a16="http://schemas.microsoft.com/office/drawing/2014/main" id="{5842775F-2F04-4E91-9D2E-1714B721AD7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27" name="Shape 5">
              <a:extLst>
                <a:ext uri="{FF2B5EF4-FFF2-40B4-BE49-F238E27FC236}">
                  <a16:creationId xmlns:a16="http://schemas.microsoft.com/office/drawing/2014/main" id="{36E92DF0-1E77-4EBD-B668-CA9FCA21CF4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28" name="Shape 6">
                <a:extLst>
                  <a:ext uri="{FF2B5EF4-FFF2-40B4-BE49-F238E27FC236}">
                    <a16:creationId xmlns:a16="http://schemas.microsoft.com/office/drawing/2014/main" id="{37D1BD91-38C9-432D-9620-E35E408C383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29" name="Shape 7">
                <a:extLst>
                  <a:ext uri="{FF2B5EF4-FFF2-40B4-BE49-F238E27FC236}">
                    <a16:creationId xmlns:a16="http://schemas.microsoft.com/office/drawing/2014/main" id="{DF9E36DD-8055-4A53-9162-19AEB77C467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30" name="Shape 2">
          <a:extLst>
            <a:ext uri="{FF2B5EF4-FFF2-40B4-BE49-F238E27FC236}">
              <a16:creationId xmlns:a16="http://schemas.microsoft.com/office/drawing/2014/main" id="{6A35E29E-3392-41B7-8447-64FD712DA721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31" name="Shape 8">
            <a:extLst>
              <a:ext uri="{FF2B5EF4-FFF2-40B4-BE49-F238E27FC236}">
                <a16:creationId xmlns:a16="http://schemas.microsoft.com/office/drawing/2014/main" id="{54732E8A-4C8B-4D59-9C3D-0C5D4CE8A4D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32" name="Shape 4">
              <a:extLst>
                <a:ext uri="{FF2B5EF4-FFF2-40B4-BE49-F238E27FC236}">
                  <a16:creationId xmlns:a16="http://schemas.microsoft.com/office/drawing/2014/main" id="{4C6E2352-D029-4835-A31E-9BE91B1168A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33" name="Shape 9">
              <a:extLst>
                <a:ext uri="{FF2B5EF4-FFF2-40B4-BE49-F238E27FC236}">
                  <a16:creationId xmlns:a16="http://schemas.microsoft.com/office/drawing/2014/main" id="{EA2A4345-402F-4D1B-A841-27B8A3C5039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34" name="Shape 10">
                <a:extLst>
                  <a:ext uri="{FF2B5EF4-FFF2-40B4-BE49-F238E27FC236}">
                    <a16:creationId xmlns:a16="http://schemas.microsoft.com/office/drawing/2014/main" id="{2EE29507-95B0-4797-B777-C087C6EBA23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35" name="Shape 11">
                <a:extLst>
                  <a:ext uri="{FF2B5EF4-FFF2-40B4-BE49-F238E27FC236}">
                    <a16:creationId xmlns:a16="http://schemas.microsoft.com/office/drawing/2014/main" id="{8D2D943A-BDED-442D-B5BF-F93D76B78BC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36" name="Shape 2">
          <a:extLst>
            <a:ext uri="{FF2B5EF4-FFF2-40B4-BE49-F238E27FC236}">
              <a16:creationId xmlns:a16="http://schemas.microsoft.com/office/drawing/2014/main" id="{FCA07B29-FBF2-4277-A709-D589441AF781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37" name="Shape 12">
            <a:extLst>
              <a:ext uri="{FF2B5EF4-FFF2-40B4-BE49-F238E27FC236}">
                <a16:creationId xmlns:a16="http://schemas.microsoft.com/office/drawing/2014/main" id="{BC391B45-8182-419E-8F56-94AD5194636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38" name="Shape 4">
              <a:extLst>
                <a:ext uri="{FF2B5EF4-FFF2-40B4-BE49-F238E27FC236}">
                  <a16:creationId xmlns:a16="http://schemas.microsoft.com/office/drawing/2014/main" id="{E7A9B5F2-D5CE-417E-A1C0-88073F3B15E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39" name="Shape 13">
              <a:extLst>
                <a:ext uri="{FF2B5EF4-FFF2-40B4-BE49-F238E27FC236}">
                  <a16:creationId xmlns:a16="http://schemas.microsoft.com/office/drawing/2014/main" id="{839DE460-C2D5-43BE-B03B-36E0EEC980B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40" name="Shape 14">
                <a:extLst>
                  <a:ext uri="{FF2B5EF4-FFF2-40B4-BE49-F238E27FC236}">
                    <a16:creationId xmlns:a16="http://schemas.microsoft.com/office/drawing/2014/main" id="{DE4F09F5-A673-45C0-A648-9B6D633D59C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41" name="Shape 15">
                <a:extLst>
                  <a:ext uri="{FF2B5EF4-FFF2-40B4-BE49-F238E27FC236}">
                    <a16:creationId xmlns:a16="http://schemas.microsoft.com/office/drawing/2014/main" id="{CC82AD9B-9DF7-449A-B081-EA9AF0AE4EA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42" name="Shape 2">
          <a:extLst>
            <a:ext uri="{FF2B5EF4-FFF2-40B4-BE49-F238E27FC236}">
              <a16:creationId xmlns:a16="http://schemas.microsoft.com/office/drawing/2014/main" id="{66B6C82B-DAE8-457B-85EE-04B1173F6A70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43" name="Shape 16">
            <a:extLst>
              <a:ext uri="{FF2B5EF4-FFF2-40B4-BE49-F238E27FC236}">
                <a16:creationId xmlns:a16="http://schemas.microsoft.com/office/drawing/2014/main" id="{9E0F4974-7D98-410D-BA75-04AEB85C418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44" name="Shape 4">
              <a:extLst>
                <a:ext uri="{FF2B5EF4-FFF2-40B4-BE49-F238E27FC236}">
                  <a16:creationId xmlns:a16="http://schemas.microsoft.com/office/drawing/2014/main" id="{B14669F8-6CFF-4372-98DB-6CB8DBBE10B9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45" name="Shape 17">
              <a:extLst>
                <a:ext uri="{FF2B5EF4-FFF2-40B4-BE49-F238E27FC236}">
                  <a16:creationId xmlns:a16="http://schemas.microsoft.com/office/drawing/2014/main" id="{D7DD55A4-731F-4341-8838-D784B690044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46" name="Shape 18">
                <a:extLst>
                  <a:ext uri="{FF2B5EF4-FFF2-40B4-BE49-F238E27FC236}">
                    <a16:creationId xmlns:a16="http://schemas.microsoft.com/office/drawing/2014/main" id="{8A82CD9B-D392-4DF5-914A-B526D5D421E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47" name="Shape 19">
                <a:extLst>
                  <a:ext uri="{FF2B5EF4-FFF2-40B4-BE49-F238E27FC236}">
                    <a16:creationId xmlns:a16="http://schemas.microsoft.com/office/drawing/2014/main" id="{1361258B-A8BB-421E-878D-0438AF450B3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48" name="Shape 2">
          <a:extLst>
            <a:ext uri="{FF2B5EF4-FFF2-40B4-BE49-F238E27FC236}">
              <a16:creationId xmlns:a16="http://schemas.microsoft.com/office/drawing/2014/main" id="{89FF3756-6973-4463-BBB0-EB40F355D65C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49" name="Shape 20">
            <a:extLst>
              <a:ext uri="{FF2B5EF4-FFF2-40B4-BE49-F238E27FC236}">
                <a16:creationId xmlns:a16="http://schemas.microsoft.com/office/drawing/2014/main" id="{20B16CA6-7872-461B-BAC5-C03BA0EE56E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50" name="Shape 4">
              <a:extLst>
                <a:ext uri="{FF2B5EF4-FFF2-40B4-BE49-F238E27FC236}">
                  <a16:creationId xmlns:a16="http://schemas.microsoft.com/office/drawing/2014/main" id="{E5205F86-190B-4183-BD21-7ED7FB43FBC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51" name="Shape 21">
              <a:extLst>
                <a:ext uri="{FF2B5EF4-FFF2-40B4-BE49-F238E27FC236}">
                  <a16:creationId xmlns:a16="http://schemas.microsoft.com/office/drawing/2014/main" id="{174F3901-6863-4CF6-88F0-36C6584F267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52" name="Shape 22">
                <a:extLst>
                  <a:ext uri="{FF2B5EF4-FFF2-40B4-BE49-F238E27FC236}">
                    <a16:creationId xmlns:a16="http://schemas.microsoft.com/office/drawing/2014/main" id="{DC3E9E5F-2FDE-404F-90D1-56BE87E16A7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53" name="Shape 23">
                <a:extLst>
                  <a:ext uri="{FF2B5EF4-FFF2-40B4-BE49-F238E27FC236}">
                    <a16:creationId xmlns:a16="http://schemas.microsoft.com/office/drawing/2014/main" id="{60C3EE5F-47DF-47A5-8280-91DFA16CA37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54" name="Shape 2">
          <a:extLst>
            <a:ext uri="{FF2B5EF4-FFF2-40B4-BE49-F238E27FC236}">
              <a16:creationId xmlns:a16="http://schemas.microsoft.com/office/drawing/2014/main" id="{CEA189B3-18E7-4FC5-8E88-6247F59807A5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55" name="Shape 24">
            <a:extLst>
              <a:ext uri="{FF2B5EF4-FFF2-40B4-BE49-F238E27FC236}">
                <a16:creationId xmlns:a16="http://schemas.microsoft.com/office/drawing/2014/main" id="{A4787146-9B80-4C96-A1F3-4E6A1072E15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56" name="Shape 4">
              <a:extLst>
                <a:ext uri="{FF2B5EF4-FFF2-40B4-BE49-F238E27FC236}">
                  <a16:creationId xmlns:a16="http://schemas.microsoft.com/office/drawing/2014/main" id="{E883EB3C-871C-4498-A54F-381A65CDE5F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57" name="Shape 25">
              <a:extLst>
                <a:ext uri="{FF2B5EF4-FFF2-40B4-BE49-F238E27FC236}">
                  <a16:creationId xmlns:a16="http://schemas.microsoft.com/office/drawing/2014/main" id="{F237DC08-96A4-447D-AB3D-4F44B375939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58" name="Shape 26">
                <a:extLst>
                  <a:ext uri="{FF2B5EF4-FFF2-40B4-BE49-F238E27FC236}">
                    <a16:creationId xmlns:a16="http://schemas.microsoft.com/office/drawing/2014/main" id="{6925B05A-1BF9-425A-97FD-D78FBDED42A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59" name="Shape 27">
                <a:extLst>
                  <a:ext uri="{FF2B5EF4-FFF2-40B4-BE49-F238E27FC236}">
                    <a16:creationId xmlns:a16="http://schemas.microsoft.com/office/drawing/2014/main" id="{C47CDB2A-CE2C-4664-AF5D-EF111B8B9C0E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5960" name="Shape 2">
          <a:extLst>
            <a:ext uri="{FF2B5EF4-FFF2-40B4-BE49-F238E27FC236}">
              <a16:creationId xmlns:a16="http://schemas.microsoft.com/office/drawing/2014/main" id="{BCA6F52D-320B-4302-8663-9704EF1C32C9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5961" name="Shape 28">
            <a:extLst>
              <a:ext uri="{FF2B5EF4-FFF2-40B4-BE49-F238E27FC236}">
                <a16:creationId xmlns:a16="http://schemas.microsoft.com/office/drawing/2014/main" id="{BA86D711-0BC5-4717-AF66-05379FE645B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62" name="Shape 4">
              <a:extLst>
                <a:ext uri="{FF2B5EF4-FFF2-40B4-BE49-F238E27FC236}">
                  <a16:creationId xmlns:a16="http://schemas.microsoft.com/office/drawing/2014/main" id="{36DEE2DD-459E-4527-9D9D-63AD5DED07F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63" name="Shape 29">
              <a:extLst>
                <a:ext uri="{FF2B5EF4-FFF2-40B4-BE49-F238E27FC236}">
                  <a16:creationId xmlns:a16="http://schemas.microsoft.com/office/drawing/2014/main" id="{D3FC77DB-C3C2-4512-A403-4C7771ACB2F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64" name="Shape 30">
                <a:extLst>
                  <a:ext uri="{FF2B5EF4-FFF2-40B4-BE49-F238E27FC236}">
                    <a16:creationId xmlns:a16="http://schemas.microsoft.com/office/drawing/2014/main" id="{B5D175BE-695A-408B-88D3-A1FC42F459B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65" name="Shape 31">
                <a:extLst>
                  <a:ext uri="{FF2B5EF4-FFF2-40B4-BE49-F238E27FC236}">
                    <a16:creationId xmlns:a16="http://schemas.microsoft.com/office/drawing/2014/main" id="{23996147-5B9F-4ECD-BDB2-7AA54C5A0D9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966" name="Shape 2">
          <a:extLst>
            <a:ext uri="{FF2B5EF4-FFF2-40B4-BE49-F238E27FC236}">
              <a16:creationId xmlns:a16="http://schemas.microsoft.com/office/drawing/2014/main" id="{1F2531CC-0C14-4D9E-B14E-6258D8CB90C6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967" name="Shape 3">
            <a:extLst>
              <a:ext uri="{FF2B5EF4-FFF2-40B4-BE49-F238E27FC236}">
                <a16:creationId xmlns:a16="http://schemas.microsoft.com/office/drawing/2014/main" id="{8996ADE5-17D0-4243-9F8F-294D749704D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68" name="Shape 4">
              <a:extLst>
                <a:ext uri="{FF2B5EF4-FFF2-40B4-BE49-F238E27FC236}">
                  <a16:creationId xmlns:a16="http://schemas.microsoft.com/office/drawing/2014/main" id="{E533B068-0AF5-4515-A857-5876DFF22CB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69" name="Shape 5">
              <a:extLst>
                <a:ext uri="{FF2B5EF4-FFF2-40B4-BE49-F238E27FC236}">
                  <a16:creationId xmlns:a16="http://schemas.microsoft.com/office/drawing/2014/main" id="{80B922CA-2A92-4FD5-B289-05A9C02F936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70" name="Shape 6">
                <a:extLst>
                  <a:ext uri="{FF2B5EF4-FFF2-40B4-BE49-F238E27FC236}">
                    <a16:creationId xmlns:a16="http://schemas.microsoft.com/office/drawing/2014/main" id="{4020C65C-130D-42AF-814C-C629A924870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71" name="Shape 7">
                <a:extLst>
                  <a:ext uri="{FF2B5EF4-FFF2-40B4-BE49-F238E27FC236}">
                    <a16:creationId xmlns:a16="http://schemas.microsoft.com/office/drawing/2014/main" id="{5991676D-22BB-44D7-B808-01D3A5E003D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972" name="Shape 2">
          <a:extLst>
            <a:ext uri="{FF2B5EF4-FFF2-40B4-BE49-F238E27FC236}">
              <a16:creationId xmlns:a16="http://schemas.microsoft.com/office/drawing/2014/main" id="{5131EE3E-6D28-475D-B150-B17B87501E1E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973" name="Shape 8">
            <a:extLst>
              <a:ext uri="{FF2B5EF4-FFF2-40B4-BE49-F238E27FC236}">
                <a16:creationId xmlns:a16="http://schemas.microsoft.com/office/drawing/2014/main" id="{F71F9B63-2E1F-49B4-95F9-43E9381702E1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74" name="Shape 4">
              <a:extLst>
                <a:ext uri="{FF2B5EF4-FFF2-40B4-BE49-F238E27FC236}">
                  <a16:creationId xmlns:a16="http://schemas.microsoft.com/office/drawing/2014/main" id="{67737E89-7498-4397-BF91-FE1E32453EAA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75" name="Shape 9">
              <a:extLst>
                <a:ext uri="{FF2B5EF4-FFF2-40B4-BE49-F238E27FC236}">
                  <a16:creationId xmlns:a16="http://schemas.microsoft.com/office/drawing/2014/main" id="{A4D11B0C-CD97-4C3B-8B1D-1E2F9FC9957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76" name="Shape 10">
                <a:extLst>
                  <a:ext uri="{FF2B5EF4-FFF2-40B4-BE49-F238E27FC236}">
                    <a16:creationId xmlns:a16="http://schemas.microsoft.com/office/drawing/2014/main" id="{66C89A62-0DCA-4738-8552-9DD4D299FD3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77" name="Shape 11">
                <a:extLst>
                  <a:ext uri="{FF2B5EF4-FFF2-40B4-BE49-F238E27FC236}">
                    <a16:creationId xmlns:a16="http://schemas.microsoft.com/office/drawing/2014/main" id="{F11E2B23-607D-4C70-835D-97DC46473C2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978" name="Shape 2">
          <a:extLst>
            <a:ext uri="{FF2B5EF4-FFF2-40B4-BE49-F238E27FC236}">
              <a16:creationId xmlns:a16="http://schemas.microsoft.com/office/drawing/2014/main" id="{D3741027-B18A-40EC-8D4E-B7462FA445E1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979" name="Shape 12">
            <a:extLst>
              <a:ext uri="{FF2B5EF4-FFF2-40B4-BE49-F238E27FC236}">
                <a16:creationId xmlns:a16="http://schemas.microsoft.com/office/drawing/2014/main" id="{6778A9F4-CAF2-448E-A5DD-9985D783CB3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80" name="Shape 4">
              <a:extLst>
                <a:ext uri="{FF2B5EF4-FFF2-40B4-BE49-F238E27FC236}">
                  <a16:creationId xmlns:a16="http://schemas.microsoft.com/office/drawing/2014/main" id="{AA217C89-B3F3-4125-878C-A0E7B5D040D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81" name="Shape 13">
              <a:extLst>
                <a:ext uri="{FF2B5EF4-FFF2-40B4-BE49-F238E27FC236}">
                  <a16:creationId xmlns:a16="http://schemas.microsoft.com/office/drawing/2014/main" id="{13F0A396-9E81-4329-8EFD-5B4976BFC09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82" name="Shape 14">
                <a:extLst>
                  <a:ext uri="{FF2B5EF4-FFF2-40B4-BE49-F238E27FC236}">
                    <a16:creationId xmlns:a16="http://schemas.microsoft.com/office/drawing/2014/main" id="{3D5AC3C5-B841-4B33-BC66-082476B5D127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83" name="Shape 15">
                <a:extLst>
                  <a:ext uri="{FF2B5EF4-FFF2-40B4-BE49-F238E27FC236}">
                    <a16:creationId xmlns:a16="http://schemas.microsoft.com/office/drawing/2014/main" id="{4C7E5238-3B85-44EB-AC8F-C37530DD451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984" name="Shape 2">
          <a:extLst>
            <a:ext uri="{FF2B5EF4-FFF2-40B4-BE49-F238E27FC236}">
              <a16:creationId xmlns:a16="http://schemas.microsoft.com/office/drawing/2014/main" id="{68F31023-6ABC-466C-9EC2-15FC2FC75B2F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985" name="Shape 16">
            <a:extLst>
              <a:ext uri="{FF2B5EF4-FFF2-40B4-BE49-F238E27FC236}">
                <a16:creationId xmlns:a16="http://schemas.microsoft.com/office/drawing/2014/main" id="{6D76B6F0-2385-4E7C-A26B-C7A5607FC53C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86" name="Shape 4">
              <a:extLst>
                <a:ext uri="{FF2B5EF4-FFF2-40B4-BE49-F238E27FC236}">
                  <a16:creationId xmlns:a16="http://schemas.microsoft.com/office/drawing/2014/main" id="{1ADAD307-2B95-4B9E-B99C-119221F4E2B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87" name="Shape 17">
              <a:extLst>
                <a:ext uri="{FF2B5EF4-FFF2-40B4-BE49-F238E27FC236}">
                  <a16:creationId xmlns:a16="http://schemas.microsoft.com/office/drawing/2014/main" id="{A7801A38-9A3A-4FD7-AC60-4EDD83DE02F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88" name="Shape 18">
                <a:extLst>
                  <a:ext uri="{FF2B5EF4-FFF2-40B4-BE49-F238E27FC236}">
                    <a16:creationId xmlns:a16="http://schemas.microsoft.com/office/drawing/2014/main" id="{C23C0C0E-1441-4F98-B2EC-D5174BC4BB7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89" name="Shape 19">
                <a:extLst>
                  <a:ext uri="{FF2B5EF4-FFF2-40B4-BE49-F238E27FC236}">
                    <a16:creationId xmlns:a16="http://schemas.microsoft.com/office/drawing/2014/main" id="{8616E18A-3157-49EE-A6C3-F190BFB119C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990" name="Shape 2">
          <a:extLst>
            <a:ext uri="{FF2B5EF4-FFF2-40B4-BE49-F238E27FC236}">
              <a16:creationId xmlns:a16="http://schemas.microsoft.com/office/drawing/2014/main" id="{64F2C144-8D43-43D8-9DD1-4BD7539776EC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991" name="Shape 20">
            <a:extLst>
              <a:ext uri="{FF2B5EF4-FFF2-40B4-BE49-F238E27FC236}">
                <a16:creationId xmlns:a16="http://schemas.microsoft.com/office/drawing/2014/main" id="{3F409ECF-B238-4458-A754-585EA74BD93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92" name="Shape 4">
              <a:extLst>
                <a:ext uri="{FF2B5EF4-FFF2-40B4-BE49-F238E27FC236}">
                  <a16:creationId xmlns:a16="http://schemas.microsoft.com/office/drawing/2014/main" id="{0796A100-85F1-498F-A0CE-6329961B089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93" name="Shape 21">
              <a:extLst>
                <a:ext uri="{FF2B5EF4-FFF2-40B4-BE49-F238E27FC236}">
                  <a16:creationId xmlns:a16="http://schemas.microsoft.com/office/drawing/2014/main" id="{13EF0CAB-CAC4-4CF0-8D94-0860BF6C52D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5994" name="Shape 22">
                <a:extLst>
                  <a:ext uri="{FF2B5EF4-FFF2-40B4-BE49-F238E27FC236}">
                    <a16:creationId xmlns:a16="http://schemas.microsoft.com/office/drawing/2014/main" id="{D492F8C6-DAA5-4117-B52E-DA0B4433D1A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995" name="Shape 23">
                <a:extLst>
                  <a:ext uri="{FF2B5EF4-FFF2-40B4-BE49-F238E27FC236}">
                    <a16:creationId xmlns:a16="http://schemas.microsoft.com/office/drawing/2014/main" id="{62BE7A89-F4E1-437B-8D42-9D8B9619DE9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5996" name="Shape 2">
          <a:extLst>
            <a:ext uri="{FF2B5EF4-FFF2-40B4-BE49-F238E27FC236}">
              <a16:creationId xmlns:a16="http://schemas.microsoft.com/office/drawing/2014/main" id="{473E2E98-4E32-407F-B5ED-AE93FB2A6CB3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5997" name="Shape 24">
            <a:extLst>
              <a:ext uri="{FF2B5EF4-FFF2-40B4-BE49-F238E27FC236}">
                <a16:creationId xmlns:a16="http://schemas.microsoft.com/office/drawing/2014/main" id="{1FC4F382-3C8C-4C0F-A782-B10DDB54CE1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5998" name="Shape 4">
              <a:extLst>
                <a:ext uri="{FF2B5EF4-FFF2-40B4-BE49-F238E27FC236}">
                  <a16:creationId xmlns:a16="http://schemas.microsoft.com/office/drawing/2014/main" id="{BFA6118A-2E46-4A03-AEEB-D0490DFCF07F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999" name="Shape 25">
              <a:extLst>
                <a:ext uri="{FF2B5EF4-FFF2-40B4-BE49-F238E27FC236}">
                  <a16:creationId xmlns:a16="http://schemas.microsoft.com/office/drawing/2014/main" id="{9F799B22-2221-4FAC-B3DA-778969183B0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00" name="Shape 26">
                <a:extLst>
                  <a:ext uri="{FF2B5EF4-FFF2-40B4-BE49-F238E27FC236}">
                    <a16:creationId xmlns:a16="http://schemas.microsoft.com/office/drawing/2014/main" id="{F4D779DA-4222-4486-A75D-6BD31E5743F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01" name="Shape 27">
                <a:extLst>
                  <a:ext uri="{FF2B5EF4-FFF2-40B4-BE49-F238E27FC236}">
                    <a16:creationId xmlns:a16="http://schemas.microsoft.com/office/drawing/2014/main" id="{CF5FC20C-0553-4F84-A708-05AE1422B95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6002" name="Shape 2">
          <a:extLst>
            <a:ext uri="{FF2B5EF4-FFF2-40B4-BE49-F238E27FC236}">
              <a16:creationId xmlns:a16="http://schemas.microsoft.com/office/drawing/2014/main" id="{198D1907-AD3F-4174-B4C7-9475682A1014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6003" name="Shape 28">
            <a:extLst>
              <a:ext uri="{FF2B5EF4-FFF2-40B4-BE49-F238E27FC236}">
                <a16:creationId xmlns:a16="http://schemas.microsoft.com/office/drawing/2014/main" id="{5C99790B-475B-466C-B4DA-01E9AA87F4C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04" name="Shape 4">
              <a:extLst>
                <a:ext uri="{FF2B5EF4-FFF2-40B4-BE49-F238E27FC236}">
                  <a16:creationId xmlns:a16="http://schemas.microsoft.com/office/drawing/2014/main" id="{0AF51F66-F38C-44E7-88CB-C88CDFB4F67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05" name="Shape 29">
              <a:extLst>
                <a:ext uri="{FF2B5EF4-FFF2-40B4-BE49-F238E27FC236}">
                  <a16:creationId xmlns:a16="http://schemas.microsoft.com/office/drawing/2014/main" id="{4F582DB6-0527-42B0-A138-FBA14475E3F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06" name="Shape 30">
                <a:extLst>
                  <a:ext uri="{FF2B5EF4-FFF2-40B4-BE49-F238E27FC236}">
                    <a16:creationId xmlns:a16="http://schemas.microsoft.com/office/drawing/2014/main" id="{B476747E-DFF2-498C-B66A-E60380D9DD6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07" name="Shape 31">
                <a:extLst>
                  <a:ext uri="{FF2B5EF4-FFF2-40B4-BE49-F238E27FC236}">
                    <a16:creationId xmlns:a16="http://schemas.microsoft.com/office/drawing/2014/main" id="{AD9C0A56-7CD7-4C54-9BC3-26EEE72B3B8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6008" name="Shape 2">
          <a:extLst>
            <a:ext uri="{FF2B5EF4-FFF2-40B4-BE49-F238E27FC236}">
              <a16:creationId xmlns:a16="http://schemas.microsoft.com/office/drawing/2014/main" id="{E4BAEBFB-3997-4CEF-A6A8-009CD348617E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6009" name="Shape 3">
            <a:extLst>
              <a:ext uri="{FF2B5EF4-FFF2-40B4-BE49-F238E27FC236}">
                <a16:creationId xmlns:a16="http://schemas.microsoft.com/office/drawing/2014/main" id="{00C5E0E0-7858-4013-80E4-4A9F65FF78D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10" name="Shape 4">
              <a:extLst>
                <a:ext uri="{FF2B5EF4-FFF2-40B4-BE49-F238E27FC236}">
                  <a16:creationId xmlns:a16="http://schemas.microsoft.com/office/drawing/2014/main" id="{BDFA5565-BD18-43B7-9993-C12445E5644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11" name="Shape 5">
              <a:extLst>
                <a:ext uri="{FF2B5EF4-FFF2-40B4-BE49-F238E27FC236}">
                  <a16:creationId xmlns:a16="http://schemas.microsoft.com/office/drawing/2014/main" id="{4052068C-03ED-4314-8F0F-F6F1A89EF27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12" name="Shape 6">
                <a:extLst>
                  <a:ext uri="{FF2B5EF4-FFF2-40B4-BE49-F238E27FC236}">
                    <a16:creationId xmlns:a16="http://schemas.microsoft.com/office/drawing/2014/main" id="{FF910DBE-6E33-4FF5-AC55-B9FB94A635C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13" name="Shape 7">
                <a:extLst>
                  <a:ext uri="{FF2B5EF4-FFF2-40B4-BE49-F238E27FC236}">
                    <a16:creationId xmlns:a16="http://schemas.microsoft.com/office/drawing/2014/main" id="{07F094C2-908F-4D8B-A9DC-F557D6A52EB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6014" name="Shape 2">
          <a:extLst>
            <a:ext uri="{FF2B5EF4-FFF2-40B4-BE49-F238E27FC236}">
              <a16:creationId xmlns:a16="http://schemas.microsoft.com/office/drawing/2014/main" id="{14BFC670-6A9B-4F97-9BB6-453A4D4DD77F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6015" name="Shape 8">
            <a:extLst>
              <a:ext uri="{FF2B5EF4-FFF2-40B4-BE49-F238E27FC236}">
                <a16:creationId xmlns:a16="http://schemas.microsoft.com/office/drawing/2014/main" id="{B0E79155-7741-436D-B5D9-6FA0AFA9C78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16" name="Shape 4">
              <a:extLst>
                <a:ext uri="{FF2B5EF4-FFF2-40B4-BE49-F238E27FC236}">
                  <a16:creationId xmlns:a16="http://schemas.microsoft.com/office/drawing/2014/main" id="{E6C5F24F-894C-481C-8F65-D0A392948CE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17" name="Shape 9">
              <a:extLst>
                <a:ext uri="{FF2B5EF4-FFF2-40B4-BE49-F238E27FC236}">
                  <a16:creationId xmlns:a16="http://schemas.microsoft.com/office/drawing/2014/main" id="{A638F612-99E5-4939-A436-2C04FB89DD8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18" name="Shape 10">
                <a:extLst>
                  <a:ext uri="{FF2B5EF4-FFF2-40B4-BE49-F238E27FC236}">
                    <a16:creationId xmlns:a16="http://schemas.microsoft.com/office/drawing/2014/main" id="{1DD1B87A-E20E-42CA-9AA1-51970E22182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19" name="Shape 11">
                <a:extLst>
                  <a:ext uri="{FF2B5EF4-FFF2-40B4-BE49-F238E27FC236}">
                    <a16:creationId xmlns:a16="http://schemas.microsoft.com/office/drawing/2014/main" id="{2C7E01DA-8EDF-4483-AF59-5D924E5F5DB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6020" name="Shape 2">
          <a:extLst>
            <a:ext uri="{FF2B5EF4-FFF2-40B4-BE49-F238E27FC236}">
              <a16:creationId xmlns:a16="http://schemas.microsoft.com/office/drawing/2014/main" id="{D7F6AA57-C029-4831-9650-17F68BD665A7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6021" name="Shape 12">
            <a:extLst>
              <a:ext uri="{FF2B5EF4-FFF2-40B4-BE49-F238E27FC236}">
                <a16:creationId xmlns:a16="http://schemas.microsoft.com/office/drawing/2014/main" id="{AD43095F-39FB-46D6-A76F-83BA13A4C1C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22" name="Shape 4">
              <a:extLst>
                <a:ext uri="{FF2B5EF4-FFF2-40B4-BE49-F238E27FC236}">
                  <a16:creationId xmlns:a16="http://schemas.microsoft.com/office/drawing/2014/main" id="{6BCA51FA-3C7C-4F86-ACFE-4BE29D451CA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23" name="Shape 13">
              <a:extLst>
                <a:ext uri="{FF2B5EF4-FFF2-40B4-BE49-F238E27FC236}">
                  <a16:creationId xmlns:a16="http://schemas.microsoft.com/office/drawing/2014/main" id="{F2463708-4C20-4269-83EB-DFBD1044FB39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24" name="Shape 14">
                <a:extLst>
                  <a:ext uri="{FF2B5EF4-FFF2-40B4-BE49-F238E27FC236}">
                    <a16:creationId xmlns:a16="http://schemas.microsoft.com/office/drawing/2014/main" id="{F462E12B-9953-4022-82CF-DC1B96002DB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25" name="Shape 15">
                <a:extLst>
                  <a:ext uri="{FF2B5EF4-FFF2-40B4-BE49-F238E27FC236}">
                    <a16:creationId xmlns:a16="http://schemas.microsoft.com/office/drawing/2014/main" id="{8A691F43-F612-405E-8150-AD7F3E52125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6026" name="Shape 2">
          <a:extLst>
            <a:ext uri="{FF2B5EF4-FFF2-40B4-BE49-F238E27FC236}">
              <a16:creationId xmlns:a16="http://schemas.microsoft.com/office/drawing/2014/main" id="{9FD52F86-B28A-483C-8A8A-F1154407F1DF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6027" name="Shape 16">
            <a:extLst>
              <a:ext uri="{FF2B5EF4-FFF2-40B4-BE49-F238E27FC236}">
                <a16:creationId xmlns:a16="http://schemas.microsoft.com/office/drawing/2014/main" id="{C2EB1553-16F2-4007-89F4-F628379E963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28" name="Shape 4">
              <a:extLst>
                <a:ext uri="{FF2B5EF4-FFF2-40B4-BE49-F238E27FC236}">
                  <a16:creationId xmlns:a16="http://schemas.microsoft.com/office/drawing/2014/main" id="{437570AA-6BC4-4E07-8676-06E0C2C4007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29" name="Shape 17">
              <a:extLst>
                <a:ext uri="{FF2B5EF4-FFF2-40B4-BE49-F238E27FC236}">
                  <a16:creationId xmlns:a16="http://schemas.microsoft.com/office/drawing/2014/main" id="{48863853-4D31-48BF-B6D4-5A846B3007D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30" name="Shape 18">
                <a:extLst>
                  <a:ext uri="{FF2B5EF4-FFF2-40B4-BE49-F238E27FC236}">
                    <a16:creationId xmlns:a16="http://schemas.microsoft.com/office/drawing/2014/main" id="{C473B307-6421-481E-9424-48BF9436043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31" name="Shape 19">
                <a:extLst>
                  <a:ext uri="{FF2B5EF4-FFF2-40B4-BE49-F238E27FC236}">
                    <a16:creationId xmlns:a16="http://schemas.microsoft.com/office/drawing/2014/main" id="{9040BE7E-0074-4C8E-BC9D-1E5D7794294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6032" name="Shape 2">
          <a:extLst>
            <a:ext uri="{FF2B5EF4-FFF2-40B4-BE49-F238E27FC236}">
              <a16:creationId xmlns:a16="http://schemas.microsoft.com/office/drawing/2014/main" id="{5182E328-3321-448F-857A-6ED06D0C4A0D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6033" name="Shape 20">
            <a:extLst>
              <a:ext uri="{FF2B5EF4-FFF2-40B4-BE49-F238E27FC236}">
                <a16:creationId xmlns:a16="http://schemas.microsoft.com/office/drawing/2014/main" id="{874CEE47-1D18-4C11-9F77-9F653EF66A8D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34" name="Shape 4">
              <a:extLst>
                <a:ext uri="{FF2B5EF4-FFF2-40B4-BE49-F238E27FC236}">
                  <a16:creationId xmlns:a16="http://schemas.microsoft.com/office/drawing/2014/main" id="{544CF3A6-0C96-466A-8BFA-9C9558CE203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35" name="Shape 21">
              <a:extLst>
                <a:ext uri="{FF2B5EF4-FFF2-40B4-BE49-F238E27FC236}">
                  <a16:creationId xmlns:a16="http://schemas.microsoft.com/office/drawing/2014/main" id="{F0153193-03B3-40F8-B575-0663EB2E7BA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36" name="Shape 22">
                <a:extLst>
                  <a:ext uri="{FF2B5EF4-FFF2-40B4-BE49-F238E27FC236}">
                    <a16:creationId xmlns:a16="http://schemas.microsoft.com/office/drawing/2014/main" id="{86120983-7512-4BF7-9424-42154F26B2B8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37" name="Shape 23">
                <a:extLst>
                  <a:ext uri="{FF2B5EF4-FFF2-40B4-BE49-F238E27FC236}">
                    <a16:creationId xmlns:a16="http://schemas.microsoft.com/office/drawing/2014/main" id="{36A59456-B71D-4E88-B68F-5D873C7A1EF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6038" name="Shape 2">
          <a:extLst>
            <a:ext uri="{FF2B5EF4-FFF2-40B4-BE49-F238E27FC236}">
              <a16:creationId xmlns:a16="http://schemas.microsoft.com/office/drawing/2014/main" id="{574C90BA-89E6-44F3-A1A1-CB8B052BD50B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6039" name="Shape 24">
            <a:extLst>
              <a:ext uri="{FF2B5EF4-FFF2-40B4-BE49-F238E27FC236}">
                <a16:creationId xmlns:a16="http://schemas.microsoft.com/office/drawing/2014/main" id="{34405EF5-5735-4C8B-B1D9-18E0496E950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40" name="Shape 4">
              <a:extLst>
                <a:ext uri="{FF2B5EF4-FFF2-40B4-BE49-F238E27FC236}">
                  <a16:creationId xmlns:a16="http://schemas.microsoft.com/office/drawing/2014/main" id="{8F0A9690-D1E8-49EC-87B8-C862BB23B6B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41" name="Shape 25">
              <a:extLst>
                <a:ext uri="{FF2B5EF4-FFF2-40B4-BE49-F238E27FC236}">
                  <a16:creationId xmlns:a16="http://schemas.microsoft.com/office/drawing/2014/main" id="{DB1574A1-8DF0-4831-BCE8-F31692E84E3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42" name="Shape 26">
                <a:extLst>
                  <a:ext uri="{FF2B5EF4-FFF2-40B4-BE49-F238E27FC236}">
                    <a16:creationId xmlns:a16="http://schemas.microsoft.com/office/drawing/2014/main" id="{FD9F02D3-AD88-41AE-9B38-5892527C188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43" name="Shape 27">
                <a:extLst>
                  <a:ext uri="{FF2B5EF4-FFF2-40B4-BE49-F238E27FC236}">
                    <a16:creationId xmlns:a16="http://schemas.microsoft.com/office/drawing/2014/main" id="{5B4702EF-7742-4407-8F8E-EDB426C1D37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280</xdr:row>
      <xdr:rowOff>0</xdr:rowOff>
    </xdr:from>
    <xdr:ext cx="28575" cy="0"/>
    <xdr:grpSp>
      <xdr:nvGrpSpPr>
        <xdr:cNvPr id="6044" name="Shape 2">
          <a:extLst>
            <a:ext uri="{FF2B5EF4-FFF2-40B4-BE49-F238E27FC236}">
              <a16:creationId xmlns:a16="http://schemas.microsoft.com/office/drawing/2014/main" id="{193F3F13-8885-4231-8CA9-15A26DB16316}"/>
            </a:ext>
          </a:extLst>
        </xdr:cNvPr>
        <xdr:cNvGrpSpPr/>
      </xdr:nvGrpSpPr>
      <xdr:grpSpPr>
        <a:xfrm>
          <a:off x="847725" y="64589025"/>
          <a:ext cx="28575" cy="0"/>
          <a:chOff x="5331713" y="3780000"/>
          <a:chExt cx="28575" cy="0"/>
        </a:xfrm>
      </xdr:grpSpPr>
      <xdr:grpSp>
        <xdr:nvGrpSpPr>
          <xdr:cNvPr id="6045" name="Shape 28">
            <a:extLst>
              <a:ext uri="{FF2B5EF4-FFF2-40B4-BE49-F238E27FC236}">
                <a16:creationId xmlns:a16="http://schemas.microsoft.com/office/drawing/2014/main" id="{5023BA5B-401F-4DB6-889E-024E836A863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46" name="Shape 4">
              <a:extLst>
                <a:ext uri="{FF2B5EF4-FFF2-40B4-BE49-F238E27FC236}">
                  <a16:creationId xmlns:a16="http://schemas.microsoft.com/office/drawing/2014/main" id="{F224318E-93B9-4670-8638-3CB07D49A52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47" name="Shape 29">
              <a:extLst>
                <a:ext uri="{FF2B5EF4-FFF2-40B4-BE49-F238E27FC236}">
                  <a16:creationId xmlns:a16="http://schemas.microsoft.com/office/drawing/2014/main" id="{ED3B9A31-20F0-4713-B31C-FA115B3FA4E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48" name="Shape 30">
                <a:extLst>
                  <a:ext uri="{FF2B5EF4-FFF2-40B4-BE49-F238E27FC236}">
                    <a16:creationId xmlns:a16="http://schemas.microsoft.com/office/drawing/2014/main" id="{3D3E570D-C271-4061-A165-2E899093F5A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49" name="Shape 31">
                <a:extLst>
                  <a:ext uri="{FF2B5EF4-FFF2-40B4-BE49-F238E27FC236}">
                    <a16:creationId xmlns:a16="http://schemas.microsoft.com/office/drawing/2014/main" id="{2BCA6BCB-1F4B-4EFB-92C6-99DAC0CF3E0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050" name="Shape 2">
          <a:extLst>
            <a:ext uri="{FF2B5EF4-FFF2-40B4-BE49-F238E27FC236}">
              <a16:creationId xmlns:a16="http://schemas.microsoft.com/office/drawing/2014/main" id="{9F414391-8D9F-4D45-930E-35EF7129FCF0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051" name="Shape 3">
            <a:extLst>
              <a:ext uri="{FF2B5EF4-FFF2-40B4-BE49-F238E27FC236}">
                <a16:creationId xmlns:a16="http://schemas.microsoft.com/office/drawing/2014/main" id="{CD46A5C6-F385-452D-973B-2848E3C156D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52" name="Shape 4">
              <a:extLst>
                <a:ext uri="{FF2B5EF4-FFF2-40B4-BE49-F238E27FC236}">
                  <a16:creationId xmlns:a16="http://schemas.microsoft.com/office/drawing/2014/main" id="{2410D26F-07B5-4D3B-B947-5DA6F56564A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53" name="Shape 5">
              <a:extLst>
                <a:ext uri="{FF2B5EF4-FFF2-40B4-BE49-F238E27FC236}">
                  <a16:creationId xmlns:a16="http://schemas.microsoft.com/office/drawing/2014/main" id="{5B509FDD-7992-400C-9A15-3CDCCF7A1A3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54" name="Shape 6">
                <a:extLst>
                  <a:ext uri="{FF2B5EF4-FFF2-40B4-BE49-F238E27FC236}">
                    <a16:creationId xmlns:a16="http://schemas.microsoft.com/office/drawing/2014/main" id="{551EBD30-A428-4DA4-A933-641F5F0148F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55" name="Shape 7">
                <a:extLst>
                  <a:ext uri="{FF2B5EF4-FFF2-40B4-BE49-F238E27FC236}">
                    <a16:creationId xmlns:a16="http://schemas.microsoft.com/office/drawing/2014/main" id="{87342EE9-9C59-4FB1-B6BA-5A4F2E1724E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056" name="Shape 2">
          <a:extLst>
            <a:ext uri="{FF2B5EF4-FFF2-40B4-BE49-F238E27FC236}">
              <a16:creationId xmlns:a16="http://schemas.microsoft.com/office/drawing/2014/main" id="{9FD1B0B3-5307-4D63-9501-6EA7FB4DD84C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057" name="Shape 8">
            <a:extLst>
              <a:ext uri="{FF2B5EF4-FFF2-40B4-BE49-F238E27FC236}">
                <a16:creationId xmlns:a16="http://schemas.microsoft.com/office/drawing/2014/main" id="{B282E826-87CB-4940-BFDF-467BC1D75C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58" name="Shape 4">
              <a:extLst>
                <a:ext uri="{FF2B5EF4-FFF2-40B4-BE49-F238E27FC236}">
                  <a16:creationId xmlns:a16="http://schemas.microsoft.com/office/drawing/2014/main" id="{D85C351C-E771-46C3-8884-FFF4007E3E6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59" name="Shape 9">
              <a:extLst>
                <a:ext uri="{FF2B5EF4-FFF2-40B4-BE49-F238E27FC236}">
                  <a16:creationId xmlns:a16="http://schemas.microsoft.com/office/drawing/2014/main" id="{ED91596A-CD88-4244-ABD0-ED75C2A0CC6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60" name="Shape 10">
                <a:extLst>
                  <a:ext uri="{FF2B5EF4-FFF2-40B4-BE49-F238E27FC236}">
                    <a16:creationId xmlns:a16="http://schemas.microsoft.com/office/drawing/2014/main" id="{03C9522D-4B10-4F72-931F-C6A83CA15699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61" name="Shape 11">
                <a:extLst>
                  <a:ext uri="{FF2B5EF4-FFF2-40B4-BE49-F238E27FC236}">
                    <a16:creationId xmlns:a16="http://schemas.microsoft.com/office/drawing/2014/main" id="{F480332D-57D4-43A9-AFCB-B81C6627D49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062" name="Shape 2">
          <a:extLst>
            <a:ext uri="{FF2B5EF4-FFF2-40B4-BE49-F238E27FC236}">
              <a16:creationId xmlns:a16="http://schemas.microsoft.com/office/drawing/2014/main" id="{FD98F7EA-D8AD-4FC7-B4C4-4CE8C0E9EAD6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063" name="Shape 12">
            <a:extLst>
              <a:ext uri="{FF2B5EF4-FFF2-40B4-BE49-F238E27FC236}">
                <a16:creationId xmlns:a16="http://schemas.microsoft.com/office/drawing/2014/main" id="{8588259F-72EE-46FD-A340-22639FA23FE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64" name="Shape 4">
              <a:extLst>
                <a:ext uri="{FF2B5EF4-FFF2-40B4-BE49-F238E27FC236}">
                  <a16:creationId xmlns:a16="http://schemas.microsoft.com/office/drawing/2014/main" id="{682CD481-799E-4707-884E-FECE0E984E8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65" name="Shape 13">
              <a:extLst>
                <a:ext uri="{FF2B5EF4-FFF2-40B4-BE49-F238E27FC236}">
                  <a16:creationId xmlns:a16="http://schemas.microsoft.com/office/drawing/2014/main" id="{6F7A71E0-8753-457A-AA73-C7896F39BDD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66" name="Shape 14">
                <a:extLst>
                  <a:ext uri="{FF2B5EF4-FFF2-40B4-BE49-F238E27FC236}">
                    <a16:creationId xmlns:a16="http://schemas.microsoft.com/office/drawing/2014/main" id="{9E2BFB21-277B-4F5B-86ED-E9C4BC20A49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67" name="Shape 15">
                <a:extLst>
                  <a:ext uri="{FF2B5EF4-FFF2-40B4-BE49-F238E27FC236}">
                    <a16:creationId xmlns:a16="http://schemas.microsoft.com/office/drawing/2014/main" id="{E36EB4F7-06D3-4694-A7E6-19EAD0C01F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068" name="Shape 2">
          <a:extLst>
            <a:ext uri="{FF2B5EF4-FFF2-40B4-BE49-F238E27FC236}">
              <a16:creationId xmlns:a16="http://schemas.microsoft.com/office/drawing/2014/main" id="{96298BA9-707D-420B-AD83-C5C515E321D4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069" name="Shape 16">
            <a:extLst>
              <a:ext uri="{FF2B5EF4-FFF2-40B4-BE49-F238E27FC236}">
                <a16:creationId xmlns:a16="http://schemas.microsoft.com/office/drawing/2014/main" id="{C272D236-9E4E-455E-8C6A-7DFFA5469D8F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70" name="Shape 4">
              <a:extLst>
                <a:ext uri="{FF2B5EF4-FFF2-40B4-BE49-F238E27FC236}">
                  <a16:creationId xmlns:a16="http://schemas.microsoft.com/office/drawing/2014/main" id="{2818365D-9BAA-40CB-B6FE-D8A1716F79A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71" name="Shape 17">
              <a:extLst>
                <a:ext uri="{FF2B5EF4-FFF2-40B4-BE49-F238E27FC236}">
                  <a16:creationId xmlns:a16="http://schemas.microsoft.com/office/drawing/2014/main" id="{E70BB73A-00DA-4644-A07E-8027E90E7CA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72" name="Shape 18">
                <a:extLst>
                  <a:ext uri="{FF2B5EF4-FFF2-40B4-BE49-F238E27FC236}">
                    <a16:creationId xmlns:a16="http://schemas.microsoft.com/office/drawing/2014/main" id="{E73196F6-86D1-4581-9474-5A466AE6827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73" name="Shape 19">
                <a:extLst>
                  <a:ext uri="{FF2B5EF4-FFF2-40B4-BE49-F238E27FC236}">
                    <a16:creationId xmlns:a16="http://schemas.microsoft.com/office/drawing/2014/main" id="{C71FD5AE-A9CE-4D8B-A2DF-F17F2C5FA0A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074" name="Shape 2">
          <a:extLst>
            <a:ext uri="{FF2B5EF4-FFF2-40B4-BE49-F238E27FC236}">
              <a16:creationId xmlns:a16="http://schemas.microsoft.com/office/drawing/2014/main" id="{A0139B17-645E-4654-847E-2ACAD064A9C7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075" name="Shape 20">
            <a:extLst>
              <a:ext uri="{FF2B5EF4-FFF2-40B4-BE49-F238E27FC236}">
                <a16:creationId xmlns:a16="http://schemas.microsoft.com/office/drawing/2014/main" id="{4FFBD2B2-1099-4D1B-BC40-0DF2014CF75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76" name="Shape 4">
              <a:extLst>
                <a:ext uri="{FF2B5EF4-FFF2-40B4-BE49-F238E27FC236}">
                  <a16:creationId xmlns:a16="http://schemas.microsoft.com/office/drawing/2014/main" id="{8C1A7E4B-1788-4193-A8E0-C6591B860125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77" name="Shape 21">
              <a:extLst>
                <a:ext uri="{FF2B5EF4-FFF2-40B4-BE49-F238E27FC236}">
                  <a16:creationId xmlns:a16="http://schemas.microsoft.com/office/drawing/2014/main" id="{35C848CE-3F61-4AFB-A060-3B52ABDE8EE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78" name="Shape 22">
                <a:extLst>
                  <a:ext uri="{FF2B5EF4-FFF2-40B4-BE49-F238E27FC236}">
                    <a16:creationId xmlns:a16="http://schemas.microsoft.com/office/drawing/2014/main" id="{98893553-301F-429D-A50D-591FE1318E9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79" name="Shape 23">
                <a:extLst>
                  <a:ext uri="{FF2B5EF4-FFF2-40B4-BE49-F238E27FC236}">
                    <a16:creationId xmlns:a16="http://schemas.microsoft.com/office/drawing/2014/main" id="{0491A3D9-45FA-44BD-851E-8CFD96215F0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080" name="Shape 2">
          <a:extLst>
            <a:ext uri="{FF2B5EF4-FFF2-40B4-BE49-F238E27FC236}">
              <a16:creationId xmlns:a16="http://schemas.microsoft.com/office/drawing/2014/main" id="{E804A927-08F2-4B4A-AD2B-018966A875DC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081" name="Shape 24">
            <a:extLst>
              <a:ext uri="{FF2B5EF4-FFF2-40B4-BE49-F238E27FC236}">
                <a16:creationId xmlns:a16="http://schemas.microsoft.com/office/drawing/2014/main" id="{E6BE4FAB-9E57-459E-B2FF-DC20FAC120D6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82" name="Shape 4">
              <a:extLst>
                <a:ext uri="{FF2B5EF4-FFF2-40B4-BE49-F238E27FC236}">
                  <a16:creationId xmlns:a16="http://schemas.microsoft.com/office/drawing/2014/main" id="{EEB4440C-085D-420E-9E8C-57F6D7964AC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83" name="Shape 25">
              <a:extLst>
                <a:ext uri="{FF2B5EF4-FFF2-40B4-BE49-F238E27FC236}">
                  <a16:creationId xmlns:a16="http://schemas.microsoft.com/office/drawing/2014/main" id="{3EB7426A-DF4C-4C75-AF85-20E0C1329FE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84" name="Shape 26">
                <a:extLst>
                  <a:ext uri="{FF2B5EF4-FFF2-40B4-BE49-F238E27FC236}">
                    <a16:creationId xmlns:a16="http://schemas.microsoft.com/office/drawing/2014/main" id="{53302E0C-F9AE-4172-B090-1BA7A18FBAF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85" name="Shape 27">
                <a:extLst>
                  <a:ext uri="{FF2B5EF4-FFF2-40B4-BE49-F238E27FC236}">
                    <a16:creationId xmlns:a16="http://schemas.microsoft.com/office/drawing/2014/main" id="{7CCD5611-9496-4F7C-A199-09A4226F8FD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086" name="Shape 2">
          <a:extLst>
            <a:ext uri="{FF2B5EF4-FFF2-40B4-BE49-F238E27FC236}">
              <a16:creationId xmlns:a16="http://schemas.microsoft.com/office/drawing/2014/main" id="{F64B925E-5C41-40EB-86DD-B0FFB966D2B7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087" name="Shape 28">
            <a:extLst>
              <a:ext uri="{FF2B5EF4-FFF2-40B4-BE49-F238E27FC236}">
                <a16:creationId xmlns:a16="http://schemas.microsoft.com/office/drawing/2014/main" id="{48FBA028-B87F-4A89-A7DF-74E72978CFE9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88" name="Shape 4">
              <a:extLst>
                <a:ext uri="{FF2B5EF4-FFF2-40B4-BE49-F238E27FC236}">
                  <a16:creationId xmlns:a16="http://schemas.microsoft.com/office/drawing/2014/main" id="{A70081B8-3C1D-40E9-BE7D-59416F1B44AE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89" name="Shape 29">
              <a:extLst>
                <a:ext uri="{FF2B5EF4-FFF2-40B4-BE49-F238E27FC236}">
                  <a16:creationId xmlns:a16="http://schemas.microsoft.com/office/drawing/2014/main" id="{5BD5F504-F073-43E7-8550-E135A5FAC6E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90" name="Shape 30">
                <a:extLst>
                  <a:ext uri="{FF2B5EF4-FFF2-40B4-BE49-F238E27FC236}">
                    <a16:creationId xmlns:a16="http://schemas.microsoft.com/office/drawing/2014/main" id="{F07E98B6-F340-491D-8C07-FDF7C31868DB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91" name="Shape 31">
                <a:extLst>
                  <a:ext uri="{FF2B5EF4-FFF2-40B4-BE49-F238E27FC236}">
                    <a16:creationId xmlns:a16="http://schemas.microsoft.com/office/drawing/2014/main" id="{E95AFCA3-013C-440A-AB6D-A0E0D4053AC7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092" name="Shape 2">
          <a:extLst>
            <a:ext uri="{FF2B5EF4-FFF2-40B4-BE49-F238E27FC236}">
              <a16:creationId xmlns:a16="http://schemas.microsoft.com/office/drawing/2014/main" id="{1A24DD51-109E-47F1-9ED9-4F7007225CFA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093" name="Shape 3">
            <a:extLst>
              <a:ext uri="{FF2B5EF4-FFF2-40B4-BE49-F238E27FC236}">
                <a16:creationId xmlns:a16="http://schemas.microsoft.com/office/drawing/2014/main" id="{AF7BDD4F-CFBD-4BDF-A6B8-AA476D254C6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094" name="Shape 4">
              <a:extLst>
                <a:ext uri="{FF2B5EF4-FFF2-40B4-BE49-F238E27FC236}">
                  <a16:creationId xmlns:a16="http://schemas.microsoft.com/office/drawing/2014/main" id="{402E2E50-D917-4BAC-9AB1-C25575B95AF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095" name="Shape 5">
              <a:extLst>
                <a:ext uri="{FF2B5EF4-FFF2-40B4-BE49-F238E27FC236}">
                  <a16:creationId xmlns:a16="http://schemas.microsoft.com/office/drawing/2014/main" id="{FA5E5401-1CB4-4505-A8AF-770A69DAC64A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096" name="Shape 6">
                <a:extLst>
                  <a:ext uri="{FF2B5EF4-FFF2-40B4-BE49-F238E27FC236}">
                    <a16:creationId xmlns:a16="http://schemas.microsoft.com/office/drawing/2014/main" id="{36998D31-4F40-44C6-8E35-5F447DB5BFA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097" name="Shape 7">
                <a:extLst>
                  <a:ext uri="{FF2B5EF4-FFF2-40B4-BE49-F238E27FC236}">
                    <a16:creationId xmlns:a16="http://schemas.microsoft.com/office/drawing/2014/main" id="{C667B2E4-0B5B-4999-9D3B-A883533C73A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098" name="Shape 2">
          <a:extLst>
            <a:ext uri="{FF2B5EF4-FFF2-40B4-BE49-F238E27FC236}">
              <a16:creationId xmlns:a16="http://schemas.microsoft.com/office/drawing/2014/main" id="{0EB5553A-1646-457E-A915-331EE688B477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099" name="Shape 8">
            <a:extLst>
              <a:ext uri="{FF2B5EF4-FFF2-40B4-BE49-F238E27FC236}">
                <a16:creationId xmlns:a16="http://schemas.microsoft.com/office/drawing/2014/main" id="{3CE7C19C-FCC3-4C8B-98A6-9B4DD86F311E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00" name="Shape 4">
              <a:extLst>
                <a:ext uri="{FF2B5EF4-FFF2-40B4-BE49-F238E27FC236}">
                  <a16:creationId xmlns:a16="http://schemas.microsoft.com/office/drawing/2014/main" id="{290AF32A-C5D0-4ADA-B517-1547BBD79AC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01" name="Shape 9">
              <a:extLst>
                <a:ext uri="{FF2B5EF4-FFF2-40B4-BE49-F238E27FC236}">
                  <a16:creationId xmlns:a16="http://schemas.microsoft.com/office/drawing/2014/main" id="{AD634A1A-E269-4136-9D7A-FF7D2D7FD91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02" name="Shape 10">
                <a:extLst>
                  <a:ext uri="{FF2B5EF4-FFF2-40B4-BE49-F238E27FC236}">
                    <a16:creationId xmlns:a16="http://schemas.microsoft.com/office/drawing/2014/main" id="{68249253-8F7D-4946-B0ED-EA27BF8D076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03" name="Shape 11">
                <a:extLst>
                  <a:ext uri="{FF2B5EF4-FFF2-40B4-BE49-F238E27FC236}">
                    <a16:creationId xmlns:a16="http://schemas.microsoft.com/office/drawing/2014/main" id="{0FE80D47-B25A-4406-85C1-776E8BEEE28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104" name="Shape 2">
          <a:extLst>
            <a:ext uri="{FF2B5EF4-FFF2-40B4-BE49-F238E27FC236}">
              <a16:creationId xmlns:a16="http://schemas.microsoft.com/office/drawing/2014/main" id="{B7D4753A-A14B-4943-9D71-69BAE54C97C1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105" name="Shape 12">
            <a:extLst>
              <a:ext uri="{FF2B5EF4-FFF2-40B4-BE49-F238E27FC236}">
                <a16:creationId xmlns:a16="http://schemas.microsoft.com/office/drawing/2014/main" id="{1C1A4A53-E74F-4CDF-B296-7A55C387693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06" name="Shape 4">
              <a:extLst>
                <a:ext uri="{FF2B5EF4-FFF2-40B4-BE49-F238E27FC236}">
                  <a16:creationId xmlns:a16="http://schemas.microsoft.com/office/drawing/2014/main" id="{69A230C8-E56E-431B-ACE1-07797012349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07" name="Shape 13">
              <a:extLst>
                <a:ext uri="{FF2B5EF4-FFF2-40B4-BE49-F238E27FC236}">
                  <a16:creationId xmlns:a16="http://schemas.microsoft.com/office/drawing/2014/main" id="{F6DDEB42-2ADA-4863-9571-6CCA0C8864E6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08" name="Shape 14">
                <a:extLst>
                  <a:ext uri="{FF2B5EF4-FFF2-40B4-BE49-F238E27FC236}">
                    <a16:creationId xmlns:a16="http://schemas.microsoft.com/office/drawing/2014/main" id="{BAACAE6C-D698-48CD-BAC6-EDCFC6E7E21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09" name="Shape 15">
                <a:extLst>
                  <a:ext uri="{FF2B5EF4-FFF2-40B4-BE49-F238E27FC236}">
                    <a16:creationId xmlns:a16="http://schemas.microsoft.com/office/drawing/2014/main" id="{95C0CF4D-A441-491C-BFDC-3395BFE1C8A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110" name="Shape 2">
          <a:extLst>
            <a:ext uri="{FF2B5EF4-FFF2-40B4-BE49-F238E27FC236}">
              <a16:creationId xmlns:a16="http://schemas.microsoft.com/office/drawing/2014/main" id="{D2C5B70E-7531-4D2B-B1BB-B1403B956DA4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111" name="Shape 16">
            <a:extLst>
              <a:ext uri="{FF2B5EF4-FFF2-40B4-BE49-F238E27FC236}">
                <a16:creationId xmlns:a16="http://schemas.microsoft.com/office/drawing/2014/main" id="{F37DF137-BF65-4F86-858D-BEA1CC8013A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12" name="Shape 4">
              <a:extLst>
                <a:ext uri="{FF2B5EF4-FFF2-40B4-BE49-F238E27FC236}">
                  <a16:creationId xmlns:a16="http://schemas.microsoft.com/office/drawing/2014/main" id="{F9AE5C37-CB07-48B7-8A36-C9A3DB1202F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13" name="Shape 17">
              <a:extLst>
                <a:ext uri="{FF2B5EF4-FFF2-40B4-BE49-F238E27FC236}">
                  <a16:creationId xmlns:a16="http://schemas.microsoft.com/office/drawing/2014/main" id="{5229E023-BCE1-464A-97C2-537FF6B7094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14" name="Shape 18">
                <a:extLst>
                  <a:ext uri="{FF2B5EF4-FFF2-40B4-BE49-F238E27FC236}">
                    <a16:creationId xmlns:a16="http://schemas.microsoft.com/office/drawing/2014/main" id="{D943ACBB-E3E7-4F67-8194-824E675F8DE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15" name="Shape 19">
                <a:extLst>
                  <a:ext uri="{FF2B5EF4-FFF2-40B4-BE49-F238E27FC236}">
                    <a16:creationId xmlns:a16="http://schemas.microsoft.com/office/drawing/2014/main" id="{76DD50A2-8BC1-4E58-815E-581A1A24C59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116" name="Shape 2">
          <a:extLst>
            <a:ext uri="{FF2B5EF4-FFF2-40B4-BE49-F238E27FC236}">
              <a16:creationId xmlns:a16="http://schemas.microsoft.com/office/drawing/2014/main" id="{6FAE3EB9-1CC6-4057-8F72-1150F2D28432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117" name="Shape 20">
            <a:extLst>
              <a:ext uri="{FF2B5EF4-FFF2-40B4-BE49-F238E27FC236}">
                <a16:creationId xmlns:a16="http://schemas.microsoft.com/office/drawing/2014/main" id="{7FC6101B-7186-4364-8519-6A26A79DEFF7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18" name="Shape 4">
              <a:extLst>
                <a:ext uri="{FF2B5EF4-FFF2-40B4-BE49-F238E27FC236}">
                  <a16:creationId xmlns:a16="http://schemas.microsoft.com/office/drawing/2014/main" id="{223C7F85-982A-48CE-854E-1FE750BFFDC3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19" name="Shape 21">
              <a:extLst>
                <a:ext uri="{FF2B5EF4-FFF2-40B4-BE49-F238E27FC236}">
                  <a16:creationId xmlns:a16="http://schemas.microsoft.com/office/drawing/2014/main" id="{13A50D79-3D62-4844-A861-B432DDB9456B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20" name="Shape 22">
                <a:extLst>
                  <a:ext uri="{FF2B5EF4-FFF2-40B4-BE49-F238E27FC236}">
                    <a16:creationId xmlns:a16="http://schemas.microsoft.com/office/drawing/2014/main" id="{7A5F9D6A-5405-435F-82A7-284585FEC54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21" name="Shape 23">
                <a:extLst>
                  <a:ext uri="{FF2B5EF4-FFF2-40B4-BE49-F238E27FC236}">
                    <a16:creationId xmlns:a16="http://schemas.microsoft.com/office/drawing/2014/main" id="{817B33A0-827A-464B-8B90-045B783603E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122" name="Shape 2">
          <a:extLst>
            <a:ext uri="{FF2B5EF4-FFF2-40B4-BE49-F238E27FC236}">
              <a16:creationId xmlns:a16="http://schemas.microsoft.com/office/drawing/2014/main" id="{77CAF1E4-D253-479F-B74C-0E2142B50EFD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123" name="Shape 24">
            <a:extLst>
              <a:ext uri="{FF2B5EF4-FFF2-40B4-BE49-F238E27FC236}">
                <a16:creationId xmlns:a16="http://schemas.microsoft.com/office/drawing/2014/main" id="{A28EFE9E-34BD-4531-ADFD-DE2E26B51164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24" name="Shape 4">
              <a:extLst>
                <a:ext uri="{FF2B5EF4-FFF2-40B4-BE49-F238E27FC236}">
                  <a16:creationId xmlns:a16="http://schemas.microsoft.com/office/drawing/2014/main" id="{6C0B60D0-7798-40D6-B230-E9728A09EE1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25" name="Shape 25">
              <a:extLst>
                <a:ext uri="{FF2B5EF4-FFF2-40B4-BE49-F238E27FC236}">
                  <a16:creationId xmlns:a16="http://schemas.microsoft.com/office/drawing/2014/main" id="{0C95B70A-FB51-476E-8B39-F70D981CF1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26" name="Shape 26">
                <a:extLst>
                  <a:ext uri="{FF2B5EF4-FFF2-40B4-BE49-F238E27FC236}">
                    <a16:creationId xmlns:a16="http://schemas.microsoft.com/office/drawing/2014/main" id="{B64ED035-21D3-4FC0-9AC9-85A940854A3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27" name="Shape 27">
                <a:extLst>
                  <a:ext uri="{FF2B5EF4-FFF2-40B4-BE49-F238E27FC236}">
                    <a16:creationId xmlns:a16="http://schemas.microsoft.com/office/drawing/2014/main" id="{6FE10D37-1A91-41C5-A83E-0317D9852A2F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279</xdr:row>
      <xdr:rowOff>0</xdr:rowOff>
    </xdr:from>
    <xdr:ext cx="28575" cy="0"/>
    <xdr:grpSp>
      <xdr:nvGrpSpPr>
        <xdr:cNvPr id="6128" name="Shape 2">
          <a:extLst>
            <a:ext uri="{FF2B5EF4-FFF2-40B4-BE49-F238E27FC236}">
              <a16:creationId xmlns:a16="http://schemas.microsoft.com/office/drawing/2014/main" id="{C085F331-51ED-42BB-9CD9-0D892DAA999D}"/>
            </a:ext>
          </a:extLst>
        </xdr:cNvPr>
        <xdr:cNvGrpSpPr/>
      </xdr:nvGrpSpPr>
      <xdr:grpSpPr>
        <a:xfrm>
          <a:off x="847725" y="64360425"/>
          <a:ext cx="28575" cy="0"/>
          <a:chOff x="5331713" y="3780000"/>
          <a:chExt cx="28575" cy="0"/>
        </a:xfrm>
      </xdr:grpSpPr>
      <xdr:grpSp>
        <xdr:nvGrpSpPr>
          <xdr:cNvPr id="6129" name="Shape 28">
            <a:extLst>
              <a:ext uri="{FF2B5EF4-FFF2-40B4-BE49-F238E27FC236}">
                <a16:creationId xmlns:a16="http://schemas.microsoft.com/office/drawing/2014/main" id="{E5DECA1D-2914-4281-8943-6FC83C9D424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30" name="Shape 4">
              <a:extLst>
                <a:ext uri="{FF2B5EF4-FFF2-40B4-BE49-F238E27FC236}">
                  <a16:creationId xmlns:a16="http://schemas.microsoft.com/office/drawing/2014/main" id="{16064CE4-739F-41CE-A034-FD8796680C6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31" name="Shape 29">
              <a:extLst>
                <a:ext uri="{FF2B5EF4-FFF2-40B4-BE49-F238E27FC236}">
                  <a16:creationId xmlns:a16="http://schemas.microsoft.com/office/drawing/2014/main" id="{B769A463-0906-4FF8-8E2B-14996D08527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32" name="Shape 30">
                <a:extLst>
                  <a:ext uri="{FF2B5EF4-FFF2-40B4-BE49-F238E27FC236}">
                    <a16:creationId xmlns:a16="http://schemas.microsoft.com/office/drawing/2014/main" id="{B4188361-4086-4280-ACDF-10132374B26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33" name="Shape 31">
                <a:extLst>
                  <a:ext uri="{FF2B5EF4-FFF2-40B4-BE49-F238E27FC236}">
                    <a16:creationId xmlns:a16="http://schemas.microsoft.com/office/drawing/2014/main" id="{54E389F4-1566-47AC-804D-0BA01CE2D74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34" name="Shape 2">
          <a:extLst>
            <a:ext uri="{FF2B5EF4-FFF2-40B4-BE49-F238E27FC236}">
              <a16:creationId xmlns:a16="http://schemas.microsoft.com/office/drawing/2014/main" id="{4705BB1E-81E2-40F1-9F0E-1359584D27C5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35" name="Shape 3">
            <a:extLst>
              <a:ext uri="{FF2B5EF4-FFF2-40B4-BE49-F238E27FC236}">
                <a16:creationId xmlns:a16="http://schemas.microsoft.com/office/drawing/2014/main" id="{50306293-474D-4669-8A13-74180AB85AD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36" name="Shape 4">
              <a:extLst>
                <a:ext uri="{FF2B5EF4-FFF2-40B4-BE49-F238E27FC236}">
                  <a16:creationId xmlns:a16="http://schemas.microsoft.com/office/drawing/2014/main" id="{42D43EE0-BA57-45A3-B1D8-8E6E581D92E7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37" name="Shape 5">
              <a:extLst>
                <a:ext uri="{FF2B5EF4-FFF2-40B4-BE49-F238E27FC236}">
                  <a16:creationId xmlns:a16="http://schemas.microsoft.com/office/drawing/2014/main" id="{89A23FFD-EAF3-4388-84F1-DC52E512EE9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38" name="Shape 6">
                <a:extLst>
                  <a:ext uri="{FF2B5EF4-FFF2-40B4-BE49-F238E27FC236}">
                    <a16:creationId xmlns:a16="http://schemas.microsoft.com/office/drawing/2014/main" id="{55985B9B-B990-4711-817B-07BE2F0B644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39" name="Shape 7">
                <a:extLst>
                  <a:ext uri="{FF2B5EF4-FFF2-40B4-BE49-F238E27FC236}">
                    <a16:creationId xmlns:a16="http://schemas.microsoft.com/office/drawing/2014/main" id="{7C9BDDA3-017F-41E3-8B52-CAE35CCAE3B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40" name="Shape 2">
          <a:extLst>
            <a:ext uri="{FF2B5EF4-FFF2-40B4-BE49-F238E27FC236}">
              <a16:creationId xmlns:a16="http://schemas.microsoft.com/office/drawing/2014/main" id="{20DFEAE9-4AF1-4062-981C-2700818D720D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41" name="Shape 8">
            <a:extLst>
              <a:ext uri="{FF2B5EF4-FFF2-40B4-BE49-F238E27FC236}">
                <a16:creationId xmlns:a16="http://schemas.microsoft.com/office/drawing/2014/main" id="{4ED8367D-3C46-4C71-A30D-DC480608161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42" name="Shape 4">
              <a:extLst>
                <a:ext uri="{FF2B5EF4-FFF2-40B4-BE49-F238E27FC236}">
                  <a16:creationId xmlns:a16="http://schemas.microsoft.com/office/drawing/2014/main" id="{CE8EC3C5-AC1F-4544-811F-54F9BAD0FA72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43" name="Shape 9">
              <a:extLst>
                <a:ext uri="{FF2B5EF4-FFF2-40B4-BE49-F238E27FC236}">
                  <a16:creationId xmlns:a16="http://schemas.microsoft.com/office/drawing/2014/main" id="{DCC4F0A0-D6C7-4540-BEDD-6FC035A0C081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44" name="Shape 10">
                <a:extLst>
                  <a:ext uri="{FF2B5EF4-FFF2-40B4-BE49-F238E27FC236}">
                    <a16:creationId xmlns:a16="http://schemas.microsoft.com/office/drawing/2014/main" id="{F20810FA-41D5-4FF2-B9A0-A3CDE535483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45" name="Shape 11">
                <a:extLst>
                  <a:ext uri="{FF2B5EF4-FFF2-40B4-BE49-F238E27FC236}">
                    <a16:creationId xmlns:a16="http://schemas.microsoft.com/office/drawing/2014/main" id="{9FDBF5AF-D63B-4E44-9C08-07DB2616B38D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46" name="Shape 2">
          <a:extLst>
            <a:ext uri="{FF2B5EF4-FFF2-40B4-BE49-F238E27FC236}">
              <a16:creationId xmlns:a16="http://schemas.microsoft.com/office/drawing/2014/main" id="{38F142CA-6DBE-44B5-8711-EC2F353D8680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47" name="Shape 12">
            <a:extLst>
              <a:ext uri="{FF2B5EF4-FFF2-40B4-BE49-F238E27FC236}">
                <a16:creationId xmlns:a16="http://schemas.microsoft.com/office/drawing/2014/main" id="{420CFBDE-C6E4-45EA-9606-BE473263679A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48" name="Shape 4">
              <a:extLst>
                <a:ext uri="{FF2B5EF4-FFF2-40B4-BE49-F238E27FC236}">
                  <a16:creationId xmlns:a16="http://schemas.microsoft.com/office/drawing/2014/main" id="{179BD857-473F-438B-A865-3A15C5305DD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49" name="Shape 13">
              <a:extLst>
                <a:ext uri="{FF2B5EF4-FFF2-40B4-BE49-F238E27FC236}">
                  <a16:creationId xmlns:a16="http://schemas.microsoft.com/office/drawing/2014/main" id="{7998D0F9-EB5E-436E-8331-7B580D6C26AD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50" name="Shape 14">
                <a:extLst>
                  <a:ext uri="{FF2B5EF4-FFF2-40B4-BE49-F238E27FC236}">
                    <a16:creationId xmlns:a16="http://schemas.microsoft.com/office/drawing/2014/main" id="{75D3D079-AE16-4494-B9B2-3761E4C501C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51" name="Shape 15">
                <a:extLst>
                  <a:ext uri="{FF2B5EF4-FFF2-40B4-BE49-F238E27FC236}">
                    <a16:creationId xmlns:a16="http://schemas.microsoft.com/office/drawing/2014/main" id="{0DA74DF7-B579-48D8-8618-ECB28AA5F45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52" name="Shape 2">
          <a:extLst>
            <a:ext uri="{FF2B5EF4-FFF2-40B4-BE49-F238E27FC236}">
              <a16:creationId xmlns:a16="http://schemas.microsoft.com/office/drawing/2014/main" id="{A31CB606-D451-4144-912D-77FE8553C542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53" name="Shape 16">
            <a:extLst>
              <a:ext uri="{FF2B5EF4-FFF2-40B4-BE49-F238E27FC236}">
                <a16:creationId xmlns:a16="http://schemas.microsoft.com/office/drawing/2014/main" id="{64C80771-FF0E-437C-A3BC-6FCEBBD67E9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54" name="Shape 4">
              <a:extLst>
                <a:ext uri="{FF2B5EF4-FFF2-40B4-BE49-F238E27FC236}">
                  <a16:creationId xmlns:a16="http://schemas.microsoft.com/office/drawing/2014/main" id="{C07906ED-EB3B-4628-8208-831FADFA7BD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55" name="Shape 17">
              <a:extLst>
                <a:ext uri="{FF2B5EF4-FFF2-40B4-BE49-F238E27FC236}">
                  <a16:creationId xmlns:a16="http://schemas.microsoft.com/office/drawing/2014/main" id="{1BE1FDE9-6EAE-4E35-896F-86D8EC304BF8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56" name="Shape 18">
                <a:extLst>
                  <a:ext uri="{FF2B5EF4-FFF2-40B4-BE49-F238E27FC236}">
                    <a16:creationId xmlns:a16="http://schemas.microsoft.com/office/drawing/2014/main" id="{389807D3-91AA-4718-B751-171D5BBC75C6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57" name="Shape 19">
                <a:extLst>
                  <a:ext uri="{FF2B5EF4-FFF2-40B4-BE49-F238E27FC236}">
                    <a16:creationId xmlns:a16="http://schemas.microsoft.com/office/drawing/2014/main" id="{CD72E63A-C7C7-4277-B0C6-ACFCAA34D876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58" name="Shape 2">
          <a:extLst>
            <a:ext uri="{FF2B5EF4-FFF2-40B4-BE49-F238E27FC236}">
              <a16:creationId xmlns:a16="http://schemas.microsoft.com/office/drawing/2014/main" id="{5E4BC07B-A882-4626-8C76-099D117110E5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59" name="Shape 20">
            <a:extLst>
              <a:ext uri="{FF2B5EF4-FFF2-40B4-BE49-F238E27FC236}">
                <a16:creationId xmlns:a16="http://schemas.microsoft.com/office/drawing/2014/main" id="{2A348218-A20E-4407-A155-CDE0385ACD2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60" name="Shape 4">
              <a:extLst>
                <a:ext uri="{FF2B5EF4-FFF2-40B4-BE49-F238E27FC236}">
                  <a16:creationId xmlns:a16="http://schemas.microsoft.com/office/drawing/2014/main" id="{42823B67-D750-4640-9661-F6F71F12C906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61" name="Shape 21">
              <a:extLst>
                <a:ext uri="{FF2B5EF4-FFF2-40B4-BE49-F238E27FC236}">
                  <a16:creationId xmlns:a16="http://schemas.microsoft.com/office/drawing/2014/main" id="{81C3E26B-0139-4671-AA12-34DD75FF6B32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62" name="Shape 22">
                <a:extLst>
                  <a:ext uri="{FF2B5EF4-FFF2-40B4-BE49-F238E27FC236}">
                    <a16:creationId xmlns:a16="http://schemas.microsoft.com/office/drawing/2014/main" id="{87D52C4A-389B-4D7C-A2F9-15A22C7FE81E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63" name="Shape 23">
                <a:extLst>
                  <a:ext uri="{FF2B5EF4-FFF2-40B4-BE49-F238E27FC236}">
                    <a16:creationId xmlns:a16="http://schemas.microsoft.com/office/drawing/2014/main" id="{1DE52828-9199-402B-B527-C93C49A4612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64" name="Shape 2">
          <a:extLst>
            <a:ext uri="{FF2B5EF4-FFF2-40B4-BE49-F238E27FC236}">
              <a16:creationId xmlns:a16="http://schemas.microsoft.com/office/drawing/2014/main" id="{601A5944-1120-40A1-AB15-506402DAC164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65" name="Shape 24">
            <a:extLst>
              <a:ext uri="{FF2B5EF4-FFF2-40B4-BE49-F238E27FC236}">
                <a16:creationId xmlns:a16="http://schemas.microsoft.com/office/drawing/2014/main" id="{A8CF522C-43DF-4E29-A59B-7CA66E4E56B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66" name="Shape 4">
              <a:extLst>
                <a:ext uri="{FF2B5EF4-FFF2-40B4-BE49-F238E27FC236}">
                  <a16:creationId xmlns:a16="http://schemas.microsoft.com/office/drawing/2014/main" id="{FD2AA735-83C1-48C2-8D89-C0620A096F5B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67" name="Shape 25">
              <a:extLst>
                <a:ext uri="{FF2B5EF4-FFF2-40B4-BE49-F238E27FC236}">
                  <a16:creationId xmlns:a16="http://schemas.microsoft.com/office/drawing/2014/main" id="{EFEAB742-506E-4CFF-95AE-C4D42729779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68" name="Shape 26">
                <a:extLst>
                  <a:ext uri="{FF2B5EF4-FFF2-40B4-BE49-F238E27FC236}">
                    <a16:creationId xmlns:a16="http://schemas.microsoft.com/office/drawing/2014/main" id="{1E2CAC02-FAB2-45A7-84E3-43A6D4E6A5B2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69" name="Shape 27">
                <a:extLst>
                  <a:ext uri="{FF2B5EF4-FFF2-40B4-BE49-F238E27FC236}">
                    <a16:creationId xmlns:a16="http://schemas.microsoft.com/office/drawing/2014/main" id="{E07F7C19-6B83-4A75-AD20-1F23FEAA27D4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70" name="Shape 2">
          <a:extLst>
            <a:ext uri="{FF2B5EF4-FFF2-40B4-BE49-F238E27FC236}">
              <a16:creationId xmlns:a16="http://schemas.microsoft.com/office/drawing/2014/main" id="{609F9258-FAB8-44CC-80FD-7ECB0F1F9825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71" name="Shape 28">
            <a:extLst>
              <a:ext uri="{FF2B5EF4-FFF2-40B4-BE49-F238E27FC236}">
                <a16:creationId xmlns:a16="http://schemas.microsoft.com/office/drawing/2014/main" id="{9619DE16-D4CA-4205-8009-9381F86B06A3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72" name="Shape 4">
              <a:extLst>
                <a:ext uri="{FF2B5EF4-FFF2-40B4-BE49-F238E27FC236}">
                  <a16:creationId xmlns:a16="http://schemas.microsoft.com/office/drawing/2014/main" id="{2F4ECEFD-82E5-46C7-8E56-12F2ADD3A56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73" name="Shape 29">
              <a:extLst>
                <a:ext uri="{FF2B5EF4-FFF2-40B4-BE49-F238E27FC236}">
                  <a16:creationId xmlns:a16="http://schemas.microsoft.com/office/drawing/2014/main" id="{D65F3E01-C9D3-4480-B1EA-E54930A8543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74" name="Shape 30">
                <a:extLst>
                  <a:ext uri="{FF2B5EF4-FFF2-40B4-BE49-F238E27FC236}">
                    <a16:creationId xmlns:a16="http://schemas.microsoft.com/office/drawing/2014/main" id="{B4AF8C68-907B-46CE-804A-8297EF08FBE4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75" name="Shape 31">
                <a:extLst>
                  <a:ext uri="{FF2B5EF4-FFF2-40B4-BE49-F238E27FC236}">
                    <a16:creationId xmlns:a16="http://schemas.microsoft.com/office/drawing/2014/main" id="{1BBADDB9-DFF3-4C2F-BC7C-9670D20C8FC5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76" name="Shape 2">
          <a:extLst>
            <a:ext uri="{FF2B5EF4-FFF2-40B4-BE49-F238E27FC236}">
              <a16:creationId xmlns:a16="http://schemas.microsoft.com/office/drawing/2014/main" id="{6978E41A-1C7F-4C52-8C25-E34BCDE86A3C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77" name="Shape 3">
            <a:extLst>
              <a:ext uri="{FF2B5EF4-FFF2-40B4-BE49-F238E27FC236}">
                <a16:creationId xmlns:a16="http://schemas.microsoft.com/office/drawing/2014/main" id="{F1DA1749-EE6A-4A6A-A024-E904BE064DF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78" name="Shape 4">
              <a:extLst>
                <a:ext uri="{FF2B5EF4-FFF2-40B4-BE49-F238E27FC236}">
                  <a16:creationId xmlns:a16="http://schemas.microsoft.com/office/drawing/2014/main" id="{708549D5-674B-48C5-BF35-3B35974C8821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79" name="Shape 5">
              <a:extLst>
                <a:ext uri="{FF2B5EF4-FFF2-40B4-BE49-F238E27FC236}">
                  <a16:creationId xmlns:a16="http://schemas.microsoft.com/office/drawing/2014/main" id="{50AF6908-CB4B-4431-B015-D4C12BC97E97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80" name="Shape 6">
                <a:extLst>
                  <a:ext uri="{FF2B5EF4-FFF2-40B4-BE49-F238E27FC236}">
                    <a16:creationId xmlns:a16="http://schemas.microsoft.com/office/drawing/2014/main" id="{8E22F505-B929-4F2C-9DDE-C2BFCC9B22B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81" name="Shape 7">
                <a:extLst>
                  <a:ext uri="{FF2B5EF4-FFF2-40B4-BE49-F238E27FC236}">
                    <a16:creationId xmlns:a16="http://schemas.microsoft.com/office/drawing/2014/main" id="{DBEB866F-E60E-4CD2-B8CD-AF209164A899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82" name="Shape 2">
          <a:extLst>
            <a:ext uri="{FF2B5EF4-FFF2-40B4-BE49-F238E27FC236}">
              <a16:creationId xmlns:a16="http://schemas.microsoft.com/office/drawing/2014/main" id="{07D64C61-7BC2-430E-99BC-43ABB32D7EAB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83" name="Shape 8">
            <a:extLst>
              <a:ext uri="{FF2B5EF4-FFF2-40B4-BE49-F238E27FC236}">
                <a16:creationId xmlns:a16="http://schemas.microsoft.com/office/drawing/2014/main" id="{EF2E8FD1-F86E-4A7E-95DA-05C8E50C93B5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84" name="Shape 4">
              <a:extLst>
                <a:ext uri="{FF2B5EF4-FFF2-40B4-BE49-F238E27FC236}">
                  <a16:creationId xmlns:a16="http://schemas.microsoft.com/office/drawing/2014/main" id="{A5F3D9C1-010B-4A7F-B354-45D64C7425C4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85" name="Shape 9">
              <a:extLst>
                <a:ext uri="{FF2B5EF4-FFF2-40B4-BE49-F238E27FC236}">
                  <a16:creationId xmlns:a16="http://schemas.microsoft.com/office/drawing/2014/main" id="{E85343AE-9C1C-49C9-9F98-B07E77C05965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86" name="Shape 10">
                <a:extLst>
                  <a:ext uri="{FF2B5EF4-FFF2-40B4-BE49-F238E27FC236}">
                    <a16:creationId xmlns:a16="http://schemas.microsoft.com/office/drawing/2014/main" id="{9B62083C-7602-4365-97A6-A19874DD4FF5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87" name="Shape 11">
                <a:extLst>
                  <a:ext uri="{FF2B5EF4-FFF2-40B4-BE49-F238E27FC236}">
                    <a16:creationId xmlns:a16="http://schemas.microsoft.com/office/drawing/2014/main" id="{53D65DD0-674E-4E63-81D2-1C54A4FB6D6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88" name="Shape 2">
          <a:extLst>
            <a:ext uri="{FF2B5EF4-FFF2-40B4-BE49-F238E27FC236}">
              <a16:creationId xmlns:a16="http://schemas.microsoft.com/office/drawing/2014/main" id="{A9AC64D2-3F0E-47E2-B2AA-59F3089B0CD1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89" name="Shape 12">
            <a:extLst>
              <a:ext uri="{FF2B5EF4-FFF2-40B4-BE49-F238E27FC236}">
                <a16:creationId xmlns:a16="http://schemas.microsoft.com/office/drawing/2014/main" id="{582A22A8-3937-4E38-B77C-E1404305969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90" name="Shape 4">
              <a:extLst>
                <a:ext uri="{FF2B5EF4-FFF2-40B4-BE49-F238E27FC236}">
                  <a16:creationId xmlns:a16="http://schemas.microsoft.com/office/drawing/2014/main" id="{A733015C-220F-4E87-A9B1-BE1BCD8E347C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91" name="Shape 13">
              <a:extLst>
                <a:ext uri="{FF2B5EF4-FFF2-40B4-BE49-F238E27FC236}">
                  <a16:creationId xmlns:a16="http://schemas.microsoft.com/office/drawing/2014/main" id="{CB96338B-C07C-4962-8665-F122E5D827F4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92" name="Shape 14">
                <a:extLst>
                  <a:ext uri="{FF2B5EF4-FFF2-40B4-BE49-F238E27FC236}">
                    <a16:creationId xmlns:a16="http://schemas.microsoft.com/office/drawing/2014/main" id="{30F8CAA0-BA49-4AE4-BBC2-5134D222340A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93" name="Shape 15">
                <a:extLst>
                  <a:ext uri="{FF2B5EF4-FFF2-40B4-BE49-F238E27FC236}">
                    <a16:creationId xmlns:a16="http://schemas.microsoft.com/office/drawing/2014/main" id="{ADE99D76-509B-49A8-AC25-043EF8412A63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194" name="Shape 2">
          <a:extLst>
            <a:ext uri="{FF2B5EF4-FFF2-40B4-BE49-F238E27FC236}">
              <a16:creationId xmlns:a16="http://schemas.microsoft.com/office/drawing/2014/main" id="{EA7BC7D1-F645-4461-8237-3F25220B8542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195" name="Shape 16">
            <a:extLst>
              <a:ext uri="{FF2B5EF4-FFF2-40B4-BE49-F238E27FC236}">
                <a16:creationId xmlns:a16="http://schemas.microsoft.com/office/drawing/2014/main" id="{C17E2595-F0FA-4193-9DBC-A91F865138F2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196" name="Shape 4">
              <a:extLst>
                <a:ext uri="{FF2B5EF4-FFF2-40B4-BE49-F238E27FC236}">
                  <a16:creationId xmlns:a16="http://schemas.microsoft.com/office/drawing/2014/main" id="{35FD5896-6EE5-47FB-B02C-CB16B7EF0C2D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197" name="Shape 17">
              <a:extLst>
                <a:ext uri="{FF2B5EF4-FFF2-40B4-BE49-F238E27FC236}">
                  <a16:creationId xmlns:a16="http://schemas.microsoft.com/office/drawing/2014/main" id="{AD319959-D6A1-486B-BFE9-6683D1A9B9C3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198" name="Shape 18">
                <a:extLst>
                  <a:ext uri="{FF2B5EF4-FFF2-40B4-BE49-F238E27FC236}">
                    <a16:creationId xmlns:a16="http://schemas.microsoft.com/office/drawing/2014/main" id="{9DB0DD13-4517-48AE-AB46-C1693F500D73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199" name="Shape 19">
                <a:extLst>
                  <a:ext uri="{FF2B5EF4-FFF2-40B4-BE49-F238E27FC236}">
                    <a16:creationId xmlns:a16="http://schemas.microsoft.com/office/drawing/2014/main" id="{0157C6FA-8A34-4BD3-AB38-9AD04A539EF2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200" name="Shape 2">
          <a:extLst>
            <a:ext uri="{FF2B5EF4-FFF2-40B4-BE49-F238E27FC236}">
              <a16:creationId xmlns:a16="http://schemas.microsoft.com/office/drawing/2014/main" id="{D9F56036-EB8D-42DA-A091-D3041ABA3D3E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201" name="Shape 20">
            <a:extLst>
              <a:ext uri="{FF2B5EF4-FFF2-40B4-BE49-F238E27FC236}">
                <a16:creationId xmlns:a16="http://schemas.microsoft.com/office/drawing/2014/main" id="{C3020230-DED4-44B4-8EE3-48E435A43BDB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202" name="Shape 4">
              <a:extLst>
                <a:ext uri="{FF2B5EF4-FFF2-40B4-BE49-F238E27FC236}">
                  <a16:creationId xmlns:a16="http://schemas.microsoft.com/office/drawing/2014/main" id="{D1D54BAE-C47D-4A76-BF38-B2E706747B5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203" name="Shape 21">
              <a:extLst>
                <a:ext uri="{FF2B5EF4-FFF2-40B4-BE49-F238E27FC236}">
                  <a16:creationId xmlns:a16="http://schemas.microsoft.com/office/drawing/2014/main" id="{7D053E5C-8F1F-4B75-A2E5-6F5ABD3908BE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204" name="Shape 22">
                <a:extLst>
                  <a:ext uri="{FF2B5EF4-FFF2-40B4-BE49-F238E27FC236}">
                    <a16:creationId xmlns:a16="http://schemas.microsoft.com/office/drawing/2014/main" id="{7B10EEDC-8D3C-4648-810E-3FAA95D0D7DD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205" name="Shape 23">
                <a:extLst>
                  <a:ext uri="{FF2B5EF4-FFF2-40B4-BE49-F238E27FC236}">
                    <a16:creationId xmlns:a16="http://schemas.microsoft.com/office/drawing/2014/main" id="{D6180B26-BC06-43F1-B732-35DFF1B537AA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206" name="Shape 2">
          <a:extLst>
            <a:ext uri="{FF2B5EF4-FFF2-40B4-BE49-F238E27FC236}">
              <a16:creationId xmlns:a16="http://schemas.microsoft.com/office/drawing/2014/main" id="{20F5566C-F7B7-4344-B3CB-5D26B0A3B6D4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207" name="Shape 24">
            <a:extLst>
              <a:ext uri="{FF2B5EF4-FFF2-40B4-BE49-F238E27FC236}">
                <a16:creationId xmlns:a16="http://schemas.microsoft.com/office/drawing/2014/main" id="{E6DCEFD3-6FE0-4486-80F8-9C7B5D67106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208" name="Shape 4">
              <a:extLst>
                <a:ext uri="{FF2B5EF4-FFF2-40B4-BE49-F238E27FC236}">
                  <a16:creationId xmlns:a16="http://schemas.microsoft.com/office/drawing/2014/main" id="{C64D068E-3298-46FE-9ED4-73F0704039C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209" name="Shape 25">
              <a:extLst>
                <a:ext uri="{FF2B5EF4-FFF2-40B4-BE49-F238E27FC236}">
                  <a16:creationId xmlns:a16="http://schemas.microsoft.com/office/drawing/2014/main" id="{95C7A84C-1E87-4583-A85B-70FA58B4C56C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210" name="Shape 26">
                <a:extLst>
                  <a:ext uri="{FF2B5EF4-FFF2-40B4-BE49-F238E27FC236}">
                    <a16:creationId xmlns:a16="http://schemas.microsoft.com/office/drawing/2014/main" id="{BFB83DB2-FB32-4C70-AE96-3872EE5680F1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211" name="Shape 27">
                <a:extLst>
                  <a:ext uri="{FF2B5EF4-FFF2-40B4-BE49-F238E27FC236}">
                    <a16:creationId xmlns:a16="http://schemas.microsoft.com/office/drawing/2014/main" id="{E28981C8-2BD9-46BF-B965-9744BA1DAEE8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4</xdr:col>
      <xdr:colOff>457200</xdr:colOff>
      <xdr:row>305</xdr:row>
      <xdr:rowOff>0</xdr:rowOff>
    </xdr:from>
    <xdr:ext cx="28575" cy="0"/>
    <xdr:grpSp>
      <xdr:nvGrpSpPr>
        <xdr:cNvPr id="6212" name="Shape 2">
          <a:extLst>
            <a:ext uri="{FF2B5EF4-FFF2-40B4-BE49-F238E27FC236}">
              <a16:creationId xmlns:a16="http://schemas.microsoft.com/office/drawing/2014/main" id="{5EF4CD6F-BC1B-45F7-8C4D-A4A7E664C564}"/>
            </a:ext>
          </a:extLst>
        </xdr:cNvPr>
        <xdr:cNvGrpSpPr/>
      </xdr:nvGrpSpPr>
      <xdr:grpSpPr>
        <a:xfrm>
          <a:off x="847725" y="70304025"/>
          <a:ext cx="28575" cy="0"/>
          <a:chOff x="5331713" y="3780000"/>
          <a:chExt cx="28575" cy="0"/>
        </a:xfrm>
      </xdr:grpSpPr>
      <xdr:grpSp>
        <xdr:nvGrpSpPr>
          <xdr:cNvPr id="6213" name="Shape 28">
            <a:extLst>
              <a:ext uri="{FF2B5EF4-FFF2-40B4-BE49-F238E27FC236}">
                <a16:creationId xmlns:a16="http://schemas.microsoft.com/office/drawing/2014/main" id="{691466D3-C6B3-4403-9734-814DA1321268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6214" name="Shape 4">
              <a:extLst>
                <a:ext uri="{FF2B5EF4-FFF2-40B4-BE49-F238E27FC236}">
                  <a16:creationId xmlns:a16="http://schemas.microsoft.com/office/drawing/2014/main" id="{5400BE01-7424-47FE-99F6-6BF21754B5E8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215" name="Shape 29">
              <a:extLst>
                <a:ext uri="{FF2B5EF4-FFF2-40B4-BE49-F238E27FC236}">
                  <a16:creationId xmlns:a16="http://schemas.microsoft.com/office/drawing/2014/main" id="{7367BA7B-A1A8-4579-8199-B12BAF7DB36F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216" name="Shape 30">
                <a:extLst>
                  <a:ext uri="{FF2B5EF4-FFF2-40B4-BE49-F238E27FC236}">
                    <a16:creationId xmlns:a16="http://schemas.microsoft.com/office/drawing/2014/main" id="{BDF0B76D-1FF9-49ED-AB5B-6390667621BF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217" name="Shape 31">
                <a:extLst>
                  <a:ext uri="{FF2B5EF4-FFF2-40B4-BE49-F238E27FC236}">
                    <a16:creationId xmlns:a16="http://schemas.microsoft.com/office/drawing/2014/main" id="{1EB06693-8270-4225-A975-DEABD502536B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457200</xdr:colOff>
      <xdr:row>76</xdr:row>
      <xdr:rowOff>0</xdr:rowOff>
    </xdr:from>
    <xdr:ext cx="28575" cy="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809625" y="26031825"/>
          <a:ext cx="28575" cy="0"/>
          <a:chOff x="5331713" y="3780000"/>
          <a:chExt cx="28575" cy="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000-0000060000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" name="Shape 7">
                <a:extLst>
                  <a:ext uri="{FF2B5EF4-FFF2-40B4-BE49-F238E27FC236}">
                    <a16:creationId xmlns:a16="http://schemas.microsoft.com/office/drawing/2014/main" id="{00000000-0008-0000-0000-0000070000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</xdr:col>
      <xdr:colOff>457200</xdr:colOff>
      <xdr:row>76</xdr:row>
      <xdr:rowOff>0</xdr:rowOff>
    </xdr:from>
    <xdr:ext cx="28575" cy="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809625" y="26031825"/>
          <a:ext cx="28575" cy="0"/>
          <a:chOff x="5331713" y="3780000"/>
          <a:chExt cx="28575" cy="0"/>
        </a:xfrm>
      </xdr:grpSpPr>
      <xdr:grpSp>
        <xdr:nvGrp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0" name="Shape 4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2" name="Shape 10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3" name="Shape 11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</xdr:col>
      <xdr:colOff>457200</xdr:colOff>
      <xdr:row>76</xdr:row>
      <xdr:rowOff>0</xdr:rowOff>
    </xdr:from>
    <xdr:ext cx="28575" cy="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809625" y="26031825"/>
          <a:ext cx="28575" cy="0"/>
          <a:chOff x="5331713" y="3780000"/>
          <a:chExt cx="28575" cy="0"/>
        </a:xfrm>
      </xdr:grpSpPr>
      <xdr:grpSp>
        <xdr:nvGrpSpPr>
          <xdr:cNvPr id="15" name="Shape 12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16" name="Shape 4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" name="Shape 13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18" name="Shape 14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" name="Shape 15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</xdr:col>
      <xdr:colOff>457200</xdr:colOff>
      <xdr:row>76</xdr:row>
      <xdr:rowOff>0</xdr:rowOff>
    </xdr:from>
    <xdr:ext cx="28575" cy="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809625" y="26031825"/>
          <a:ext cx="28575" cy="0"/>
          <a:chOff x="5331713" y="3780000"/>
          <a:chExt cx="28575" cy="0"/>
        </a:xfrm>
      </xdr:grpSpPr>
      <xdr:grpSp>
        <xdr:nvGrpSpPr>
          <xdr:cNvPr id="21" name="Shape 16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2" name="Shape 4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" name="Shape 17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24" name="Shape 18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" name="Shape 19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</xdr:col>
      <xdr:colOff>457200</xdr:colOff>
      <xdr:row>76</xdr:row>
      <xdr:rowOff>0</xdr:rowOff>
    </xdr:from>
    <xdr:ext cx="28575" cy="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809625" y="26031825"/>
          <a:ext cx="28575" cy="0"/>
          <a:chOff x="5331713" y="3780000"/>
          <a:chExt cx="28575" cy="0"/>
        </a:xfrm>
      </xdr:grpSpPr>
      <xdr:grpSp>
        <xdr:nvGrpSpPr>
          <xdr:cNvPr id="27" name="Shape 20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28" name="Shape 4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" name="Shape 21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0" name="Shape 22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1" name="Shape 23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</xdr:col>
      <xdr:colOff>457200</xdr:colOff>
      <xdr:row>76</xdr:row>
      <xdr:rowOff>0</xdr:rowOff>
    </xdr:from>
    <xdr:ext cx="28575" cy="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809625" y="26031825"/>
          <a:ext cx="28575" cy="0"/>
          <a:chOff x="5331713" y="3780000"/>
          <a:chExt cx="28575" cy="0"/>
        </a:xfrm>
      </xdr:grpSpPr>
      <xdr:grpSp>
        <xdr:nvGrpSpPr>
          <xdr:cNvPr id="33" name="Shape 24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" name="Shape 25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36" name="Shape 26">
                <a:extLst>
                  <a:ext uri="{FF2B5EF4-FFF2-40B4-BE49-F238E27FC236}">
                    <a16:creationId xmlns:a16="http://schemas.microsoft.com/office/drawing/2014/main" id="{00000000-0008-0000-0000-0000240000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" name="Shape 27">
                <a:extLst>
                  <a:ext uri="{FF2B5EF4-FFF2-40B4-BE49-F238E27FC236}">
                    <a16:creationId xmlns:a16="http://schemas.microsoft.com/office/drawing/2014/main" id="{00000000-0008-0000-0000-0000250000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  <xdr:oneCellAnchor>
    <xdr:from>
      <xdr:col>1</xdr:col>
      <xdr:colOff>457200</xdr:colOff>
      <xdr:row>76</xdr:row>
      <xdr:rowOff>0</xdr:rowOff>
    </xdr:from>
    <xdr:ext cx="28575" cy="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809625" y="26031825"/>
          <a:ext cx="28575" cy="0"/>
          <a:chOff x="5331713" y="3780000"/>
          <a:chExt cx="28575" cy="0"/>
        </a:xfrm>
      </xdr:grpSpPr>
      <xdr:grpSp>
        <xdr:nvGrpSpPr>
          <xdr:cNvPr id="39" name="Shape 2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/>
        </xdr:nvGrpSpPr>
        <xdr:grpSpPr>
          <a:xfrm>
            <a:off x="5331713" y="3780000"/>
            <a:ext cx="28575" cy="0"/>
            <a:chOff x="5331713" y="3780000"/>
            <a:chExt cx="4584000" cy="3418050"/>
          </a:xfrm>
        </xdr:grpSpPr>
        <xdr:sp macro="" textlink="">
          <xdr:nvSpPr>
            <xdr:cNvPr id="40" name="Shape 4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5331713" y="3780000"/>
              <a:ext cx="4584000" cy="3418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" name="Shape 29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pSpPr/>
          </xdr:nvGrpSpPr>
          <xdr:grpSpPr>
            <a:xfrm>
              <a:off x="5331713" y="3780000"/>
              <a:ext cx="4584000" cy="3418050"/>
              <a:chOff x="762000" y="361950"/>
              <a:chExt cx="4584000" cy="3418050"/>
            </a:xfrm>
          </xdr:grpSpPr>
          <xdr:sp macro="" textlink="">
            <xdr:nvSpPr>
              <xdr:cNvPr id="42" name="Shape 30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/>
            </xdr:nvSpPr>
            <xdr:spPr>
              <a:xfrm>
                <a:off x="762000" y="361950"/>
                <a:ext cx="28575" cy="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" name="Shape 31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CxnSpPr/>
            </xdr:nvCxnSpPr>
            <xdr:spPr>
              <a:xfrm>
                <a:off x="5346000" y="3780000"/>
                <a:ext cx="0" cy="0"/>
              </a:xfrm>
              <a:prstGeom prst="straightConnector1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none" w="sm" len="sm"/>
              </a:ln>
            </xdr:spPr>
          </xdr:cxn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11"/>
  <sheetViews>
    <sheetView topLeftCell="D1" workbookViewId="0">
      <selection activeCell="AH3" sqref="AH3:AH4"/>
    </sheetView>
  </sheetViews>
  <sheetFormatPr defaultRowHeight="15" x14ac:dyDescent="0.25"/>
  <cols>
    <col min="1" max="1" width="10.85546875" style="1" hidden="1" customWidth="1"/>
    <col min="2" max="2" width="0" style="1" hidden="1" customWidth="1"/>
    <col min="3" max="3" width="6" style="1" hidden="1" customWidth="1"/>
    <col min="4" max="4" width="5.85546875" style="1" customWidth="1"/>
    <col min="5" max="5" width="8.42578125" style="1" customWidth="1"/>
    <col min="6" max="6" width="11" style="57" hidden="1" customWidth="1"/>
    <col min="7" max="7" width="21.42578125" style="1" customWidth="1"/>
    <col min="8" max="8" width="5.85546875" style="1" customWidth="1"/>
    <col min="9" max="9" width="9.140625" style="1" customWidth="1"/>
    <col min="10" max="10" width="11.5703125" style="1" customWidth="1"/>
    <col min="11" max="11" width="19" style="1" customWidth="1"/>
    <col min="12" max="12" width="36.28515625" style="1" hidden="1" customWidth="1"/>
    <col min="13" max="13" width="15" style="1" hidden="1" customWidth="1"/>
    <col min="14" max="14" width="16.28515625" style="1" hidden="1" customWidth="1"/>
    <col min="15" max="15" width="35.42578125" style="1" hidden="1" customWidth="1"/>
    <col min="16" max="16" width="15.28515625" style="1" customWidth="1"/>
    <col min="17" max="18" width="7.28515625" style="1" customWidth="1"/>
    <col min="19" max="20" width="7.7109375" style="1" hidden="1" customWidth="1"/>
    <col min="21" max="21" width="8" style="1" hidden="1" customWidth="1"/>
    <col min="22" max="22" width="8.85546875" style="1" hidden="1" customWidth="1"/>
    <col min="23" max="24" width="7.5703125" style="1" hidden="1" customWidth="1"/>
    <col min="25" max="25" width="10.140625" style="1" hidden="1" customWidth="1"/>
    <col min="26" max="26" width="10" style="1" hidden="1" customWidth="1"/>
    <col min="27" max="27" width="12" style="1" hidden="1" customWidth="1"/>
    <col min="28" max="32" width="6.7109375" style="58" customWidth="1"/>
    <col min="33" max="33" width="7.42578125" style="58" customWidth="1"/>
    <col min="34" max="34" width="8.85546875" style="58" customWidth="1"/>
    <col min="35" max="52" width="6.85546875" style="1" hidden="1" customWidth="1"/>
    <col min="53" max="53" width="0" style="1" hidden="1" customWidth="1"/>
    <col min="54" max="54" width="7.42578125" style="1" hidden="1" customWidth="1"/>
    <col min="55" max="16384" width="9.140625" style="1"/>
  </cols>
  <sheetData>
    <row r="1" spans="1:54" ht="21.75" customHeight="1" x14ac:dyDescent="0.25">
      <c r="C1" s="2" t="s">
        <v>0</v>
      </c>
      <c r="D1" s="2"/>
      <c r="E1" s="2"/>
      <c r="F1" s="2"/>
      <c r="G1" s="2"/>
      <c r="H1" s="2"/>
      <c r="I1" s="2"/>
      <c r="K1" s="3" t="s">
        <v>1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54" ht="21.75" customHeight="1" x14ac:dyDescent="0.25">
      <c r="C2" s="4" t="s">
        <v>2</v>
      </c>
      <c r="D2" s="4"/>
      <c r="E2" s="4"/>
      <c r="F2" s="4"/>
      <c r="G2" s="4"/>
      <c r="H2" s="4"/>
      <c r="I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</row>
    <row r="3" spans="1:54" ht="45.75" customHeight="1" x14ac:dyDescent="0.25">
      <c r="C3" s="6" t="s">
        <v>3</v>
      </c>
      <c r="D3" s="7" t="s">
        <v>4</v>
      </c>
      <c r="E3" s="8" t="s">
        <v>5</v>
      </c>
      <c r="F3" s="9"/>
      <c r="G3" s="8" t="s">
        <v>6</v>
      </c>
      <c r="H3" s="7" t="s">
        <v>7</v>
      </c>
      <c r="I3" s="8" t="s">
        <v>8</v>
      </c>
      <c r="J3" s="10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8" t="s">
        <v>15</v>
      </c>
      <c r="Q3" s="11" t="s">
        <v>16</v>
      </c>
      <c r="R3" s="11"/>
      <c r="S3" s="11" t="s">
        <v>17</v>
      </c>
      <c r="T3" s="11"/>
      <c r="U3" s="7" t="s">
        <v>18</v>
      </c>
      <c r="V3" s="7" t="s">
        <v>19</v>
      </c>
      <c r="W3" s="7" t="s">
        <v>20</v>
      </c>
      <c r="X3" s="11" t="s">
        <v>21</v>
      </c>
      <c r="Y3" s="11"/>
      <c r="Z3" s="11"/>
      <c r="AA3" s="8" t="s">
        <v>22</v>
      </c>
      <c r="AB3" s="12" t="s">
        <v>23</v>
      </c>
      <c r="AC3" s="12"/>
      <c r="AD3" s="12"/>
      <c r="AE3" s="12"/>
      <c r="AF3" s="12"/>
      <c r="AG3" s="13" t="s">
        <v>24</v>
      </c>
      <c r="AH3" s="13" t="s">
        <v>25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2" t="s">
        <v>22</v>
      </c>
    </row>
    <row r="4" spans="1:54" s="15" customFormat="1" ht="28.5" customHeight="1" x14ac:dyDescent="0.25">
      <c r="A4" s="15" t="s">
        <v>5</v>
      </c>
      <c r="B4" s="15" t="s">
        <v>26</v>
      </c>
      <c r="C4" s="16"/>
      <c r="D4" s="17" t="s">
        <v>27</v>
      </c>
      <c r="E4" s="7" t="s">
        <v>28</v>
      </c>
      <c r="F4" s="18"/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9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7" t="s">
        <v>39</v>
      </c>
      <c r="R4" s="17" t="s">
        <v>40</v>
      </c>
      <c r="S4" s="17" t="s">
        <v>41</v>
      </c>
      <c r="T4" s="17" t="s">
        <v>42</v>
      </c>
      <c r="U4" s="17" t="s">
        <v>43</v>
      </c>
      <c r="V4" s="17" t="s">
        <v>44</v>
      </c>
      <c r="W4" s="17">
        <v>19</v>
      </c>
      <c r="X4" s="17">
        <v>20</v>
      </c>
      <c r="Y4" s="17">
        <v>21</v>
      </c>
      <c r="Z4" s="17">
        <v>22</v>
      </c>
      <c r="AA4" s="17">
        <v>28</v>
      </c>
      <c r="AB4" s="20" t="s">
        <v>45</v>
      </c>
      <c r="AC4" s="20" t="s">
        <v>46</v>
      </c>
      <c r="AD4" s="20" t="s">
        <v>47</v>
      </c>
      <c r="AE4" s="20" t="s">
        <v>48</v>
      </c>
      <c r="AF4" s="20" t="s">
        <v>49</v>
      </c>
      <c r="AG4" s="13"/>
      <c r="AH4" s="13"/>
      <c r="AI4" s="16" t="s">
        <v>45</v>
      </c>
      <c r="AJ4" s="16" t="s">
        <v>50</v>
      </c>
      <c r="AK4" s="16" t="s">
        <v>51</v>
      </c>
      <c r="AL4" s="16" t="s">
        <v>52</v>
      </c>
      <c r="AM4" s="16" t="s">
        <v>47</v>
      </c>
      <c r="AN4" s="16" t="s">
        <v>53</v>
      </c>
      <c r="AO4" s="16" t="s">
        <v>54</v>
      </c>
      <c r="AP4" s="16" t="s">
        <v>55</v>
      </c>
      <c r="AQ4" s="16" t="s">
        <v>56</v>
      </c>
      <c r="AR4" s="16" t="s">
        <v>57</v>
      </c>
      <c r="AS4" s="16" t="s">
        <v>58</v>
      </c>
      <c r="AT4" s="16" t="s">
        <v>59</v>
      </c>
      <c r="AU4" s="16" t="s">
        <v>60</v>
      </c>
      <c r="AV4" s="16" t="s">
        <v>61</v>
      </c>
      <c r="AW4" s="16" t="s">
        <v>62</v>
      </c>
      <c r="AX4" s="16" t="s">
        <v>63</v>
      </c>
      <c r="AY4" s="16" t="s">
        <v>64</v>
      </c>
      <c r="AZ4" s="16" t="s">
        <v>65</v>
      </c>
      <c r="BA4" s="16"/>
      <c r="BB4" s="12"/>
    </row>
    <row r="5" spans="1:54" ht="18" customHeight="1" x14ac:dyDescent="0.25">
      <c r="A5" s="1">
        <v>100420</v>
      </c>
      <c r="B5" s="1" t="s">
        <v>66</v>
      </c>
      <c r="C5" s="21">
        <v>1</v>
      </c>
      <c r="D5" s="22" t="s">
        <v>67</v>
      </c>
      <c r="E5" s="23" t="s">
        <v>68</v>
      </c>
      <c r="F5" s="24">
        <f t="shared" ref="F5:F68" si="0">VALUE(E5)</f>
        <v>100420</v>
      </c>
      <c r="G5" s="25" t="s">
        <v>69</v>
      </c>
      <c r="H5" s="22" t="s">
        <v>70</v>
      </c>
      <c r="I5" s="22" t="s">
        <v>71</v>
      </c>
      <c r="J5" s="26" t="s">
        <v>72</v>
      </c>
      <c r="K5" s="26" t="s">
        <v>73</v>
      </c>
      <c r="L5" s="25" t="s">
        <v>74</v>
      </c>
      <c r="M5" s="22" t="s">
        <v>75</v>
      </c>
      <c r="N5" s="22" t="s">
        <v>76</v>
      </c>
      <c r="O5" s="22" t="s">
        <v>77</v>
      </c>
      <c r="P5" s="22" t="s">
        <v>78</v>
      </c>
      <c r="Q5" s="22" t="s">
        <v>79</v>
      </c>
      <c r="R5" s="22" t="s">
        <v>80</v>
      </c>
      <c r="S5" s="22"/>
      <c r="T5" s="22"/>
      <c r="U5" s="22" t="s">
        <v>81</v>
      </c>
      <c r="V5" s="22" t="s">
        <v>82</v>
      </c>
      <c r="W5" s="22"/>
      <c r="X5" s="22"/>
      <c r="Y5" s="22" t="s">
        <v>83</v>
      </c>
      <c r="Z5" s="22"/>
      <c r="AA5" s="27"/>
      <c r="AB5" s="28">
        <v>9.8000000000000007</v>
      </c>
      <c r="AC5" s="28">
        <v>7</v>
      </c>
      <c r="AD5" s="28">
        <v>9.6</v>
      </c>
      <c r="AE5" s="28">
        <v>10</v>
      </c>
      <c r="AF5" s="28">
        <v>10</v>
      </c>
      <c r="AG5" s="29">
        <f>AI5</f>
        <v>56.4</v>
      </c>
      <c r="AH5" s="28" t="s">
        <v>45</v>
      </c>
      <c r="AI5" s="30">
        <f t="shared" ref="AI5:AI68" si="1">IF(AND(Q5="T1",AE5&gt;=5),AE5*3+SUM(AB5:AD5),IF(AND(R5="T2",AF5&gt;=5),AF5*3+SUM(AB5:AD5),0))</f>
        <v>56.4</v>
      </c>
      <c r="AJ5" s="30">
        <v>1</v>
      </c>
      <c r="AK5" s="30">
        <f t="shared" ref="AK5:AK68" si="2">IF(AND(Q5="TT1",AE5&gt;=5),AE5*3+SUM(AB5:AD5),IF(AND(R5="TT2",AF5&gt;=5),AF5*3+SUM(AB5:AD5),0))</f>
        <v>56.4</v>
      </c>
      <c r="AL5" s="30">
        <v>1</v>
      </c>
      <c r="AM5" s="30">
        <f t="shared" ref="AM5:AM68" si="3">IF(AND(Q5="A1",AE5&gt;=5),AE5*3+SUM(AB5:AD5),IF(AND(R5="A2",AF5&gt;=5),AF5*3+SUM(AB5:AD5),0))</f>
        <v>0</v>
      </c>
      <c r="AN5" s="30"/>
      <c r="AO5" s="30">
        <f t="shared" ref="AO5:AO68" si="4">IF(AND(Q5="AT1",AE5&gt;=5),AE5*3+SUM(AB5:AD5),IF(AND(R5="AT2",AF5&gt;=5),AF5*3+SUM(AB5:AD5),0))</f>
        <v>0</v>
      </c>
      <c r="AP5" s="30"/>
      <c r="AQ5" s="30">
        <f t="shared" ref="AQ5:AQ68" si="5">IF(AND(Q5="V1",AE5&gt;=5),AE5*3+SUM(AB5:AD5),IF(AND(R5="V2",AF5&gt;=5),AF5*3+SUM(AB5:AD5),0))</f>
        <v>0</v>
      </c>
      <c r="AR5" s="30"/>
      <c r="AS5" s="30">
        <f t="shared" ref="AS5:AS68" si="6">IF(AND(Q5="L1",AE5&gt;=5),AE5*3+SUM(AB5:AD5),IF(AND(R5="L2",AF5&gt;=5),AF5*3+SUM(AB5:AD5),0))</f>
        <v>0</v>
      </c>
      <c r="AT5" s="30"/>
      <c r="AU5" s="30">
        <f t="shared" ref="AU5:AU68" si="7">IF(AND(Q5="H1",AE5&gt;=5),AE5*3+SUM(AB5:AD5),IF(AND(R5="H2",AF5&gt;=5),AF5*3+SUM(AB5:AD5),0))</f>
        <v>0</v>
      </c>
      <c r="AV5" s="30"/>
      <c r="AW5" s="30">
        <f t="shared" ref="AW5:AW68" si="8">IF(AND(Q5="S1",AE5&gt;=5),AE5*3+SUM(AB5:AD5),IF(AND(R5="S2",AF5&gt;=5),AF5*3+SUM(AB5:AD5),0))</f>
        <v>0</v>
      </c>
      <c r="AX5" s="30"/>
      <c r="AY5" s="30">
        <f t="shared" ref="AY5:AY68" si="9">IF(AND(Q5="SĐ1",AE5&gt;=5),AE5*3+SUM(AB5:AD5),IF(AND(R5="SĐ2",AF5&gt;=5),AF5*3+SUM(AB5:AD5),0))</f>
        <v>0</v>
      </c>
      <c r="AZ5" s="30"/>
      <c r="BA5" s="30"/>
      <c r="BB5" s="31"/>
    </row>
    <row r="6" spans="1:54" ht="18" customHeight="1" x14ac:dyDescent="0.25">
      <c r="A6" s="1">
        <v>100521</v>
      </c>
      <c r="B6" s="1" t="s">
        <v>66</v>
      </c>
      <c r="C6" s="32">
        <v>2</v>
      </c>
      <c r="D6" s="33" t="s">
        <v>84</v>
      </c>
      <c r="E6" s="34" t="s">
        <v>85</v>
      </c>
      <c r="F6" s="35">
        <f t="shared" si="0"/>
        <v>100521</v>
      </c>
      <c r="G6" s="36" t="s">
        <v>86</v>
      </c>
      <c r="H6" s="33" t="s">
        <v>70</v>
      </c>
      <c r="I6" s="33" t="s">
        <v>71</v>
      </c>
      <c r="J6" s="37" t="s">
        <v>87</v>
      </c>
      <c r="K6" s="37" t="s">
        <v>73</v>
      </c>
      <c r="L6" s="36" t="s">
        <v>88</v>
      </c>
      <c r="M6" s="33"/>
      <c r="N6" s="33" t="s">
        <v>89</v>
      </c>
      <c r="O6" s="33" t="s">
        <v>90</v>
      </c>
      <c r="P6" s="33" t="s">
        <v>78</v>
      </c>
      <c r="Q6" s="33" t="s">
        <v>79</v>
      </c>
      <c r="R6" s="33" t="s">
        <v>80</v>
      </c>
      <c r="S6" s="33"/>
      <c r="T6" s="33"/>
      <c r="U6" s="33" t="s">
        <v>91</v>
      </c>
      <c r="V6" s="33" t="s">
        <v>82</v>
      </c>
      <c r="W6" s="33"/>
      <c r="X6" s="33"/>
      <c r="Y6" s="33" t="s">
        <v>83</v>
      </c>
      <c r="Z6" s="33"/>
      <c r="AA6" s="38"/>
      <c r="AB6" s="39">
        <v>9.8000000000000007</v>
      </c>
      <c r="AC6" s="39">
        <v>7.5</v>
      </c>
      <c r="AD6" s="39">
        <v>9.6</v>
      </c>
      <c r="AE6" s="39">
        <v>9.75</v>
      </c>
      <c r="AF6" s="39">
        <v>9.75</v>
      </c>
      <c r="AG6" s="40">
        <f t="shared" ref="AG6:AG38" si="10">AI6</f>
        <v>56.15</v>
      </c>
      <c r="AH6" s="39" t="s">
        <v>45</v>
      </c>
      <c r="AI6" s="30">
        <f t="shared" si="1"/>
        <v>56.15</v>
      </c>
      <c r="AJ6" s="30">
        <v>2</v>
      </c>
      <c r="AK6" s="30">
        <f t="shared" si="2"/>
        <v>56.15</v>
      </c>
      <c r="AL6" s="30">
        <v>2</v>
      </c>
      <c r="AM6" s="30">
        <f t="shared" si="3"/>
        <v>0</v>
      </c>
      <c r="AN6" s="30"/>
      <c r="AO6" s="30">
        <f t="shared" si="4"/>
        <v>0</v>
      </c>
      <c r="AP6" s="30"/>
      <c r="AQ6" s="30">
        <f t="shared" si="5"/>
        <v>0</v>
      </c>
      <c r="AR6" s="30"/>
      <c r="AS6" s="30">
        <f t="shared" si="6"/>
        <v>0</v>
      </c>
      <c r="AT6" s="30"/>
      <c r="AU6" s="30">
        <f t="shared" si="7"/>
        <v>0</v>
      </c>
      <c r="AV6" s="30"/>
      <c r="AW6" s="30">
        <f t="shared" si="8"/>
        <v>0</v>
      </c>
      <c r="AX6" s="30"/>
      <c r="AY6" s="30">
        <f t="shared" si="9"/>
        <v>0</v>
      </c>
      <c r="AZ6" s="30"/>
      <c r="BA6" s="30"/>
      <c r="BB6" s="41"/>
    </row>
    <row r="7" spans="1:54" ht="18" customHeight="1" x14ac:dyDescent="0.25">
      <c r="A7" s="1">
        <v>100856</v>
      </c>
      <c r="B7" s="1" t="s">
        <v>66</v>
      </c>
      <c r="C7" s="32">
        <v>3</v>
      </c>
      <c r="D7" s="33" t="s">
        <v>92</v>
      </c>
      <c r="E7" s="34" t="s">
        <v>93</v>
      </c>
      <c r="F7" s="35">
        <f t="shared" si="0"/>
        <v>100856</v>
      </c>
      <c r="G7" s="36" t="s">
        <v>94</v>
      </c>
      <c r="H7" s="33" t="s">
        <v>70</v>
      </c>
      <c r="I7" s="33" t="s">
        <v>71</v>
      </c>
      <c r="J7" s="42" t="s">
        <v>95</v>
      </c>
      <c r="K7" s="37" t="s">
        <v>96</v>
      </c>
      <c r="L7" s="36" t="s">
        <v>97</v>
      </c>
      <c r="M7" s="33"/>
      <c r="N7" s="33" t="s">
        <v>98</v>
      </c>
      <c r="O7" s="33" t="s">
        <v>99</v>
      </c>
      <c r="P7" s="33" t="s">
        <v>100</v>
      </c>
      <c r="Q7" s="33" t="s">
        <v>79</v>
      </c>
      <c r="R7" s="33" t="s">
        <v>80</v>
      </c>
      <c r="S7" s="33"/>
      <c r="T7" s="33"/>
      <c r="U7" s="33">
        <v>49</v>
      </c>
      <c r="V7" s="33" t="s">
        <v>82</v>
      </c>
      <c r="W7" s="33"/>
      <c r="X7" s="33"/>
      <c r="Y7" s="33">
        <v>21</v>
      </c>
      <c r="Z7" s="33"/>
      <c r="AA7" s="38"/>
      <c r="AB7" s="39">
        <v>9.6</v>
      </c>
      <c r="AC7" s="39">
        <v>8.25</v>
      </c>
      <c r="AD7" s="39">
        <v>9.6</v>
      </c>
      <c r="AE7" s="39">
        <v>9.25</v>
      </c>
      <c r="AF7" s="39">
        <v>9.25</v>
      </c>
      <c r="AG7" s="40">
        <f t="shared" si="10"/>
        <v>55.2</v>
      </c>
      <c r="AH7" s="39" t="s">
        <v>45</v>
      </c>
      <c r="AI7" s="30">
        <f t="shared" si="1"/>
        <v>55.2</v>
      </c>
      <c r="AJ7" s="30">
        <v>3</v>
      </c>
      <c r="AK7" s="30">
        <f t="shared" si="2"/>
        <v>55.2</v>
      </c>
      <c r="AL7" s="30">
        <v>3</v>
      </c>
      <c r="AM7" s="30">
        <f t="shared" si="3"/>
        <v>0</v>
      </c>
      <c r="AN7" s="30"/>
      <c r="AO7" s="30">
        <f t="shared" si="4"/>
        <v>0</v>
      </c>
      <c r="AP7" s="30"/>
      <c r="AQ7" s="30">
        <f t="shared" si="5"/>
        <v>0</v>
      </c>
      <c r="AR7" s="30"/>
      <c r="AS7" s="30">
        <f t="shared" si="6"/>
        <v>0</v>
      </c>
      <c r="AT7" s="30"/>
      <c r="AU7" s="30">
        <f t="shared" si="7"/>
        <v>0</v>
      </c>
      <c r="AV7" s="30"/>
      <c r="AW7" s="30">
        <f t="shared" si="8"/>
        <v>0</v>
      </c>
      <c r="AX7" s="30"/>
      <c r="AY7" s="30">
        <f t="shared" si="9"/>
        <v>0</v>
      </c>
      <c r="AZ7" s="30"/>
      <c r="BA7" s="30"/>
      <c r="BB7" s="41"/>
    </row>
    <row r="8" spans="1:54" ht="18" customHeight="1" x14ac:dyDescent="0.25">
      <c r="A8" s="1">
        <v>100643</v>
      </c>
      <c r="B8" s="1" t="s">
        <v>66</v>
      </c>
      <c r="C8" s="32">
        <v>4</v>
      </c>
      <c r="D8" s="33" t="s">
        <v>101</v>
      </c>
      <c r="E8" s="34" t="s">
        <v>102</v>
      </c>
      <c r="F8" s="35">
        <f t="shared" si="0"/>
        <v>100643</v>
      </c>
      <c r="G8" s="36" t="s">
        <v>103</v>
      </c>
      <c r="H8" s="33" t="s">
        <v>70</v>
      </c>
      <c r="I8" s="33" t="s">
        <v>71</v>
      </c>
      <c r="J8" s="37" t="s">
        <v>87</v>
      </c>
      <c r="K8" s="37" t="s">
        <v>73</v>
      </c>
      <c r="L8" s="36" t="s">
        <v>104</v>
      </c>
      <c r="M8" s="33" t="s">
        <v>105</v>
      </c>
      <c r="N8" s="33" t="s">
        <v>106</v>
      </c>
      <c r="O8" s="33" t="s">
        <v>107</v>
      </c>
      <c r="P8" s="33" t="s">
        <v>78</v>
      </c>
      <c r="Q8" s="33" t="s">
        <v>79</v>
      </c>
      <c r="R8" s="33" t="s">
        <v>80</v>
      </c>
      <c r="S8" s="33"/>
      <c r="T8" s="33"/>
      <c r="U8" s="33" t="s">
        <v>81</v>
      </c>
      <c r="V8" s="33" t="s">
        <v>82</v>
      </c>
      <c r="W8" s="33"/>
      <c r="X8" s="33"/>
      <c r="Y8" s="33" t="s">
        <v>83</v>
      </c>
      <c r="Z8" s="33" t="s">
        <v>108</v>
      </c>
      <c r="AA8" s="38"/>
      <c r="AB8" s="39">
        <v>9.4</v>
      </c>
      <c r="AC8" s="39">
        <v>7.75</v>
      </c>
      <c r="AD8" s="39">
        <v>9.6</v>
      </c>
      <c r="AE8" s="39">
        <v>9</v>
      </c>
      <c r="AF8" s="39">
        <v>9</v>
      </c>
      <c r="AG8" s="40">
        <f t="shared" si="10"/>
        <v>53.75</v>
      </c>
      <c r="AH8" s="39" t="s">
        <v>45</v>
      </c>
      <c r="AI8" s="30">
        <f t="shared" si="1"/>
        <v>53.75</v>
      </c>
      <c r="AJ8" s="30">
        <v>4</v>
      </c>
      <c r="AK8" s="30">
        <f t="shared" si="2"/>
        <v>53.75</v>
      </c>
      <c r="AL8" s="30">
        <v>5</v>
      </c>
      <c r="AM8" s="30">
        <f t="shared" si="3"/>
        <v>0</v>
      </c>
      <c r="AN8" s="30"/>
      <c r="AO8" s="30">
        <f t="shared" si="4"/>
        <v>0</v>
      </c>
      <c r="AP8" s="30"/>
      <c r="AQ8" s="30">
        <f t="shared" si="5"/>
        <v>0</v>
      </c>
      <c r="AR8" s="30"/>
      <c r="AS8" s="30">
        <f t="shared" si="6"/>
        <v>0</v>
      </c>
      <c r="AT8" s="30"/>
      <c r="AU8" s="30">
        <f t="shared" si="7"/>
        <v>0</v>
      </c>
      <c r="AV8" s="30"/>
      <c r="AW8" s="30">
        <f t="shared" si="8"/>
        <v>0</v>
      </c>
      <c r="AX8" s="30"/>
      <c r="AY8" s="30">
        <f t="shared" si="9"/>
        <v>0</v>
      </c>
      <c r="AZ8" s="30"/>
      <c r="BA8" s="30"/>
      <c r="BB8" s="41"/>
    </row>
    <row r="9" spans="1:54" ht="18" customHeight="1" x14ac:dyDescent="0.25">
      <c r="A9" s="1">
        <v>100454</v>
      </c>
      <c r="B9" s="1" t="s">
        <v>66</v>
      </c>
      <c r="C9" s="32">
        <v>5</v>
      </c>
      <c r="D9" s="33" t="s">
        <v>109</v>
      </c>
      <c r="E9" s="34" t="s">
        <v>110</v>
      </c>
      <c r="F9" s="35">
        <f t="shared" si="0"/>
        <v>100454</v>
      </c>
      <c r="G9" s="36" t="s">
        <v>111</v>
      </c>
      <c r="H9" s="33" t="s">
        <v>70</v>
      </c>
      <c r="I9" s="33" t="s">
        <v>71</v>
      </c>
      <c r="J9" s="37" t="s">
        <v>112</v>
      </c>
      <c r="K9" s="37" t="s">
        <v>73</v>
      </c>
      <c r="L9" s="36" t="s">
        <v>113</v>
      </c>
      <c r="M9" s="33"/>
      <c r="N9" s="33" t="s">
        <v>114</v>
      </c>
      <c r="O9" s="33" t="s">
        <v>90</v>
      </c>
      <c r="P9" s="33" t="s">
        <v>78</v>
      </c>
      <c r="Q9" s="33" t="s">
        <v>79</v>
      </c>
      <c r="R9" s="33" t="s">
        <v>80</v>
      </c>
      <c r="S9" s="33"/>
      <c r="T9" s="33"/>
      <c r="U9" s="33" t="s">
        <v>115</v>
      </c>
      <c r="V9" s="33"/>
      <c r="W9" s="33"/>
      <c r="X9" s="33"/>
      <c r="Y9" s="33" t="s">
        <v>83</v>
      </c>
      <c r="Z9" s="33"/>
      <c r="AA9" s="38"/>
      <c r="AB9" s="39">
        <v>9</v>
      </c>
      <c r="AC9" s="39">
        <v>7</v>
      </c>
      <c r="AD9" s="39">
        <v>9.8000000000000007</v>
      </c>
      <c r="AE9" s="39">
        <v>9.25</v>
      </c>
      <c r="AF9" s="39">
        <v>9.25</v>
      </c>
      <c r="AG9" s="40">
        <f t="shared" si="10"/>
        <v>53.55</v>
      </c>
      <c r="AH9" s="39" t="s">
        <v>45</v>
      </c>
      <c r="AI9" s="30">
        <f t="shared" si="1"/>
        <v>53.55</v>
      </c>
      <c r="AJ9" s="30">
        <v>5</v>
      </c>
      <c r="AK9" s="30">
        <f t="shared" si="2"/>
        <v>53.55</v>
      </c>
      <c r="AL9" s="30">
        <v>6</v>
      </c>
      <c r="AM9" s="30">
        <f t="shared" si="3"/>
        <v>0</v>
      </c>
      <c r="AN9" s="30"/>
      <c r="AO9" s="30">
        <f t="shared" si="4"/>
        <v>0</v>
      </c>
      <c r="AP9" s="30"/>
      <c r="AQ9" s="30">
        <f t="shared" si="5"/>
        <v>0</v>
      </c>
      <c r="AR9" s="30"/>
      <c r="AS9" s="30">
        <f t="shared" si="6"/>
        <v>0</v>
      </c>
      <c r="AT9" s="30"/>
      <c r="AU9" s="30">
        <f t="shared" si="7"/>
        <v>0</v>
      </c>
      <c r="AV9" s="30"/>
      <c r="AW9" s="30">
        <f t="shared" si="8"/>
        <v>0</v>
      </c>
      <c r="AX9" s="30"/>
      <c r="AY9" s="30">
        <f t="shared" si="9"/>
        <v>0</v>
      </c>
      <c r="AZ9" s="30"/>
      <c r="BA9" s="30"/>
      <c r="BB9" s="41"/>
    </row>
    <row r="10" spans="1:54" ht="18" customHeight="1" x14ac:dyDescent="0.25">
      <c r="A10" s="1">
        <v>100597</v>
      </c>
      <c r="B10" s="1" t="s">
        <v>66</v>
      </c>
      <c r="C10" s="32">
        <v>6</v>
      </c>
      <c r="D10" s="33" t="s">
        <v>116</v>
      </c>
      <c r="E10" s="34" t="s">
        <v>117</v>
      </c>
      <c r="F10" s="35">
        <f t="shared" si="0"/>
        <v>100597</v>
      </c>
      <c r="G10" s="36" t="s">
        <v>118</v>
      </c>
      <c r="H10" s="33" t="s">
        <v>70</v>
      </c>
      <c r="I10" s="33" t="s">
        <v>71</v>
      </c>
      <c r="J10" s="37" t="s">
        <v>119</v>
      </c>
      <c r="K10" s="37" t="s">
        <v>73</v>
      </c>
      <c r="L10" s="36" t="s">
        <v>113</v>
      </c>
      <c r="M10" s="33" t="s">
        <v>120</v>
      </c>
      <c r="N10" s="33" t="s">
        <v>121</v>
      </c>
      <c r="O10" s="33" t="s">
        <v>90</v>
      </c>
      <c r="P10" s="33" t="s">
        <v>78</v>
      </c>
      <c r="Q10" s="33" t="s">
        <v>79</v>
      </c>
      <c r="R10" s="33" t="s">
        <v>80</v>
      </c>
      <c r="S10" s="33"/>
      <c r="T10" s="33"/>
      <c r="U10" s="33" t="s">
        <v>81</v>
      </c>
      <c r="V10" s="33" t="s">
        <v>82</v>
      </c>
      <c r="W10" s="33"/>
      <c r="X10" s="33"/>
      <c r="Y10" s="33" t="s">
        <v>83</v>
      </c>
      <c r="Z10" s="33"/>
      <c r="AA10" s="38"/>
      <c r="AB10" s="39">
        <v>9.4</v>
      </c>
      <c r="AC10" s="39">
        <v>8</v>
      </c>
      <c r="AD10" s="39">
        <v>9.8000000000000007</v>
      </c>
      <c r="AE10" s="39">
        <v>8.75</v>
      </c>
      <c r="AF10" s="39">
        <v>8.75</v>
      </c>
      <c r="AG10" s="40">
        <f t="shared" si="10"/>
        <v>53.45</v>
      </c>
      <c r="AH10" s="39" t="s">
        <v>45</v>
      </c>
      <c r="AI10" s="30">
        <f t="shared" si="1"/>
        <v>53.45</v>
      </c>
      <c r="AJ10" s="30">
        <v>6</v>
      </c>
      <c r="AK10" s="30">
        <f t="shared" si="2"/>
        <v>53.45</v>
      </c>
      <c r="AL10" s="30">
        <v>7</v>
      </c>
      <c r="AM10" s="30">
        <f t="shared" si="3"/>
        <v>0</v>
      </c>
      <c r="AN10" s="30"/>
      <c r="AO10" s="30">
        <f t="shared" si="4"/>
        <v>0</v>
      </c>
      <c r="AP10" s="30"/>
      <c r="AQ10" s="30">
        <f t="shared" si="5"/>
        <v>0</v>
      </c>
      <c r="AR10" s="30"/>
      <c r="AS10" s="30">
        <f t="shared" si="6"/>
        <v>0</v>
      </c>
      <c r="AT10" s="30"/>
      <c r="AU10" s="30">
        <f t="shared" si="7"/>
        <v>0</v>
      </c>
      <c r="AV10" s="30"/>
      <c r="AW10" s="30">
        <f t="shared" si="8"/>
        <v>0</v>
      </c>
      <c r="AX10" s="30"/>
      <c r="AY10" s="30">
        <f t="shared" si="9"/>
        <v>0</v>
      </c>
      <c r="AZ10" s="30"/>
      <c r="BA10" s="30"/>
      <c r="BB10" s="41"/>
    </row>
    <row r="11" spans="1:54" ht="18" customHeight="1" x14ac:dyDescent="0.25">
      <c r="A11" s="1">
        <v>100638</v>
      </c>
      <c r="B11" s="1" t="s">
        <v>66</v>
      </c>
      <c r="C11" s="32">
        <v>7</v>
      </c>
      <c r="D11" s="33" t="s">
        <v>122</v>
      </c>
      <c r="E11" s="34" t="s">
        <v>123</v>
      </c>
      <c r="F11" s="35">
        <f t="shared" si="0"/>
        <v>100638</v>
      </c>
      <c r="G11" s="36" t="s">
        <v>124</v>
      </c>
      <c r="H11" s="33" t="s">
        <v>70</v>
      </c>
      <c r="I11" s="33" t="s">
        <v>71</v>
      </c>
      <c r="J11" s="37" t="s">
        <v>125</v>
      </c>
      <c r="K11" s="37" t="s">
        <v>73</v>
      </c>
      <c r="L11" s="36" t="s">
        <v>126</v>
      </c>
      <c r="M11" s="33"/>
      <c r="N11" s="33" t="s">
        <v>127</v>
      </c>
      <c r="O11" s="33" t="s">
        <v>77</v>
      </c>
      <c r="P11" s="33" t="s">
        <v>78</v>
      </c>
      <c r="Q11" s="33" t="s">
        <v>79</v>
      </c>
      <c r="R11" s="33" t="s">
        <v>80</v>
      </c>
      <c r="S11" s="33"/>
      <c r="T11" s="33"/>
      <c r="U11" s="33" t="s">
        <v>128</v>
      </c>
      <c r="V11" s="33" t="s">
        <v>82</v>
      </c>
      <c r="W11" s="33"/>
      <c r="X11" s="33"/>
      <c r="Y11" s="33" t="s">
        <v>83</v>
      </c>
      <c r="Z11" s="33"/>
      <c r="AA11" s="38"/>
      <c r="AB11" s="39">
        <v>8.8000000000000007</v>
      </c>
      <c r="AC11" s="39">
        <v>7</v>
      </c>
      <c r="AD11" s="39">
        <v>9.8000000000000007</v>
      </c>
      <c r="AE11" s="39">
        <v>9</v>
      </c>
      <c r="AF11" s="39">
        <v>9</v>
      </c>
      <c r="AG11" s="40">
        <f t="shared" si="10"/>
        <v>52.6</v>
      </c>
      <c r="AH11" s="39" t="s">
        <v>45</v>
      </c>
      <c r="AI11" s="30">
        <f t="shared" si="1"/>
        <v>52.6</v>
      </c>
      <c r="AJ11" s="30">
        <v>7</v>
      </c>
      <c r="AK11" s="30">
        <f t="shared" si="2"/>
        <v>52.6</v>
      </c>
      <c r="AL11" s="30">
        <v>8</v>
      </c>
      <c r="AM11" s="30">
        <f t="shared" si="3"/>
        <v>0</v>
      </c>
      <c r="AN11" s="30"/>
      <c r="AO11" s="30">
        <f t="shared" si="4"/>
        <v>0</v>
      </c>
      <c r="AP11" s="30"/>
      <c r="AQ11" s="30">
        <f t="shared" si="5"/>
        <v>0</v>
      </c>
      <c r="AR11" s="30"/>
      <c r="AS11" s="30">
        <f t="shared" si="6"/>
        <v>0</v>
      </c>
      <c r="AT11" s="30"/>
      <c r="AU11" s="30">
        <f t="shared" si="7"/>
        <v>0</v>
      </c>
      <c r="AV11" s="30"/>
      <c r="AW11" s="30">
        <f t="shared" si="8"/>
        <v>0</v>
      </c>
      <c r="AX11" s="30"/>
      <c r="AY11" s="30">
        <f t="shared" si="9"/>
        <v>0</v>
      </c>
      <c r="AZ11" s="30"/>
      <c r="BA11" s="30"/>
      <c r="BB11" s="41"/>
    </row>
    <row r="12" spans="1:54" ht="18" customHeight="1" x14ac:dyDescent="0.25">
      <c r="A12" s="1">
        <v>100600</v>
      </c>
      <c r="B12" s="1" t="s">
        <v>66</v>
      </c>
      <c r="C12" s="32">
        <v>8</v>
      </c>
      <c r="D12" s="33" t="s">
        <v>129</v>
      </c>
      <c r="E12" s="34" t="s">
        <v>130</v>
      </c>
      <c r="F12" s="35">
        <f t="shared" si="0"/>
        <v>100600</v>
      </c>
      <c r="G12" s="36" t="s">
        <v>131</v>
      </c>
      <c r="H12" s="33" t="s">
        <v>70</v>
      </c>
      <c r="I12" s="33" t="s">
        <v>132</v>
      </c>
      <c r="J12" s="37" t="s">
        <v>133</v>
      </c>
      <c r="K12" s="37" t="s">
        <v>73</v>
      </c>
      <c r="L12" s="36" t="s">
        <v>134</v>
      </c>
      <c r="M12" s="33" t="s">
        <v>135</v>
      </c>
      <c r="N12" s="33" t="s">
        <v>136</v>
      </c>
      <c r="O12" s="33" t="s">
        <v>90</v>
      </c>
      <c r="P12" s="33" t="s">
        <v>78</v>
      </c>
      <c r="Q12" s="33" t="s">
        <v>79</v>
      </c>
      <c r="R12" s="33" t="s">
        <v>80</v>
      </c>
      <c r="S12" s="33"/>
      <c r="T12" s="33"/>
      <c r="U12" s="33" t="s">
        <v>115</v>
      </c>
      <c r="V12" s="33"/>
      <c r="W12" s="33" t="s">
        <v>84</v>
      </c>
      <c r="X12" s="33"/>
      <c r="Y12" s="33" t="s">
        <v>83</v>
      </c>
      <c r="Z12" s="33" t="s">
        <v>108</v>
      </c>
      <c r="AA12" s="38"/>
      <c r="AB12" s="39">
        <v>9.4</v>
      </c>
      <c r="AC12" s="39">
        <v>8.25</v>
      </c>
      <c r="AD12" s="39">
        <v>9.4</v>
      </c>
      <c r="AE12" s="39">
        <v>8.5</v>
      </c>
      <c r="AF12" s="39">
        <v>8.5</v>
      </c>
      <c r="AG12" s="40">
        <f t="shared" si="10"/>
        <v>52.55</v>
      </c>
      <c r="AH12" s="39" t="s">
        <v>45</v>
      </c>
      <c r="AI12" s="30">
        <f t="shared" si="1"/>
        <v>52.55</v>
      </c>
      <c r="AJ12" s="30">
        <v>8</v>
      </c>
      <c r="AK12" s="30">
        <f t="shared" si="2"/>
        <v>52.55</v>
      </c>
      <c r="AL12" s="30">
        <v>9</v>
      </c>
      <c r="AM12" s="30">
        <f t="shared" si="3"/>
        <v>0</v>
      </c>
      <c r="AN12" s="30"/>
      <c r="AO12" s="30">
        <f t="shared" si="4"/>
        <v>0</v>
      </c>
      <c r="AP12" s="30"/>
      <c r="AQ12" s="30">
        <f t="shared" si="5"/>
        <v>0</v>
      </c>
      <c r="AR12" s="30"/>
      <c r="AS12" s="30">
        <f t="shared" si="6"/>
        <v>0</v>
      </c>
      <c r="AT12" s="30"/>
      <c r="AU12" s="30">
        <f t="shared" si="7"/>
        <v>0</v>
      </c>
      <c r="AV12" s="30"/>
      <c r="AW12" s="30">
        <f t="shared" si="8"/>
        <v>0</v>
      </c>
      <c r="AX12" s="30"/>
      <c r="AY12" s="30">
        <f t="shared" si="9"/>
        <v>0</v>
      </c>
      <c r="AZ12" s="30"/>
      <c r="BA12" s="30"/>
      <c r="BB12" s="41"/>
    </row>
    <row r="13" spans="1:54" ht="18" customHeight="1" x14ac:dyDescent="0.25">
      <c r="A13" s="1">
        <v>100511</v>
      </c>
      <c r="B13" s="1" t="s">
        <v>66</v>
      </c>
      <c r="C13" s="32">
        <v>9</v>
      </c>
      <c r="D13" s="33" t="s">
        <v>137</v>
      </c>
      <c r="E13" s="34" t="s">
        <v>138</v>
      </c>
      <c r="F13" s="35">
        <f t="shared" si="0"/>
        <v>100511</v>
      </c>
      <c r="G13" s="36" t="s">
        <v>139</v>
      </c>
      <c r="H13" s="33" t="s">
        <v>70</v>
      </c>
      <c r="I13" s="33" t="s">
        <v>71</v>
      </c>
      <c r="J13" s="37" t="s">
        <v>140</v>
      </c>
      <c r="K13" s="37" t="s">
        <v>73</v>
      </c>
      <c r="L13" s="36" t="s">
        <v>126</v>
      </c>
      <c r="M13" s="33"/>
      <c r="N13" s="33" t="s">
        <v>141</v>
      </c>
      <c r="O13" s="33" t="s">
        <v>107</v>
      </c>
      <c r="P13" s="33" t="s">
        <v>78</v>
      </c>
      <c r="Q13" s="33" t="s">
        <v>79</v>
      </c>
      <c r="R13" s="33" t="s">
        <v>80</v>
      </c>
      <c r="S13" s="33"/>
      <c r="T13" s="33"/>
      <c r="U13" s="33" t="s">
        <v>128</v>
      </c>
      <c r="V13" s="33" t="s">
        <v>82</v>
      </c>
      <c r="W13" s="33"/>
      <c r="X13" s="33"/>
      <c r="Y13" s="33" t="s">
        <v>83</v>
      </c>
      <c r="Z13" s="33"/>
      <c r="AA13" s="38"/>
      <c r="AB13" s="39">
        <v>9.4</v>
      </c>
      <c r="AC13" s="39">
        <v>7.75</v>
      </c>
      <c r="AD13" s="39">
        <v>9.8000000000000007</v>
      </c>
      <c r="AE13" s="39">
        <v>8.25</v>
      </c>
      <c r="AF13" s="39">
        <v>8.25</v>
      </c>
      <c r="AG13" s="40">
        <f t="shared" si="10"/>
        <v>51.7</v>
      </c>
      <c r="AH13" s="39" t="s">
        <v>45</v>
      </c>
      <c r="AI13" s="30">
        <f t="shared" si="1"/>
        <v>51.7</v>
      </c>
      <c r="AJ13" s="30">
        <v>9</v>
      </c>
      <c r="AK13" s="30">
        <f t="shared" si="2"/>
        <v>51.7</v>
      </c>
      <c r="AL13" s="30">
        <v>11</v>
      </c>
      <c r="AM13" s="30">
        <f t="shared" si="3"/>
        <v>0</v>
      </c>
      <c r="AN13" s="30"/>
      <c r="AO13" s="30">
        <f t="shared" si="4"/>
        <v>0</v>
      </c>
      <c r="AP13" s="30"/>
      <c r="AQ13" s="30">
        <f t="shared" si="5"/>
        <v>0</v>
      </c>
      <c r="AR13" s="30"/>
      <c r="AS13" s="30">
        <f t="shared" si="6"/>
        <v>0</v>
      </c>
      <c r="AT13" s="30"/>
      <c r="AU13" s="30">
        <f t="shared" si="7"/>
        <v>0</v>
      </c>
      <c r="AV13" s="30"/>
      <c r="AW13" s="30">
        <f t="shared" si="8"/>
        <v>0</v>
      </c>
      <c r="AX13" s="30"/>
      <c r="AY13" s="30">
        <f t="shared" si="9"/>
        <v>0</v>
      </c>
      <c r="AZ13" s="30"/>
      <c r="BA13" s="30"/>
      <c r="BB13" s="41"/>
    </row>
    <row r="14" spans="1:54" ht="18" customHeight="1" x14ac:dyDescent="0.25">
      <c r="A14" s="1">
        <v>100512</v>
      </c>
      <c r="B14" s="1" t="s">
        <v>66</v>
      </c>
      <c r="C14" s="32">
        <v>10</v>
      </c>
      <c r="D14" s="33" t="s">
        <v>142</v>
      </c>
      <c r="E14" s="34" t="s">
        <v>143</v>
      </c>
      <c r="F14" s="35">
        <f t="shared" si="0"/>
        <v>100512</v>
      </c>
      <c r="G14" s="36" t="s">
        <v>144</v>
      </c>
      <c r="H14" s="43" t="s">
        <v>70</v>
      </c>
      <c r="I14" s="43" t="s">
        <v>71</v>
      </c>
      <c r="J14" s="44" t="s">
        <v>145</v>
      </c>
      <c r="K14" s="44" t="s">
        <v>73</v>
      </c>
      <c r="L14" s="36" t="s">
        <v>146</v>
      </c>
      <c r="M14" s="43" t="s">
        <v>147</v>
      </c>
      <c r="N14" s="43" t="s">
        <v>148</v>
      </c>
      <c r="O14" s="33" t="s">
        <v>107</v>
      </c>
      <c r="P14" s="43" t="s">
        <v>78</v>
      </c>
      <c r="Q14" s="33" t="s">
        <v>79</v>
      </c>
      <c r="R14" s="33" t="s">
        <v>80</v>
      </c>
      <c r="S14" s="43"/>
      <c r="T14" s="43"/>
      <c r="U14" s="33">
        <v>48</v>
      </c>
      <c r="V14" s="33" t="s">
        <v>82</v>
      </c>
      <c r="W14" s="43"/>
      <c r="X14" s="43"/>
      <c r="Y14" s="33">
        <v>11</v>
      </c>
      <c r="Z14" s="33"/>
      <c r="AA14" s="38"/>
      <c r="AB14" s="39">
        <v>9.6</v>
      </c>
      <c r="AC14" s="39">
        <v>7.75</v>
      </c>
      <c r="AD14" s="39">
        <v>9.6</v>
      </c>
      <c r="AE14" s="39">
        <v>8.25</v>
      </c>
      <c r="AF14" s="39">
        <v>8.25</v>
      </c>
      <c r="AG14" s="40">
        <f t="shared" si="10"/>
        <v>51.7</v>
      </c>
      <c r="AH14" s="39" t="s">
        <v>45</v>
      </c>
      <c r="AI14" s="30">
        <f t="shared" si="1"/>
        <v>51.7</v>
      </c>
      <c r="AJ14" s="30">
        <v>10</v>
      </c>
      <c r="AK14" s="30">
        <f t="shared" si="2"/>
        <v>51.7</v>
      </c>
      <c r="AL14" s="30">
        <v>12</v>
      </c>
      <c r="AM14" s="30">
        <f t="shared" si="3"/>
        <v>0</v>
      </c>
      <c r="AN14" s="30"/>
      <c r="AO14" s="30">
        <f t="shared" si="4"/>
        <v>0</v>
      </c>
      <c r="AP14" s="30"/>
      <c r="AQ14" s="30">
        <f t="shared" si="5"/>
        <v>0</v>
      </c>
      <c r="AR14" s="30"/>
      <c r="AS14" s="30">
        <f t="shared" si="6"/>
        <v>0</v>
      </c>
      <c r="AT14" s="30"/>
      <c r="AU14" s="30">
        <f t="shared" si="7"/>
        <v>0</v>
      </c>
      <c r="AV14" s="30"/>
      <c r="AW14" s="30">
        <f t="shared" si="8"/>
        <v>0</v>
      </c>
      <c r="AX14" s="30"/>
      <c r="AY14" s="30">
        <f t="shared" si="9"/>
        <v>0</v>
      </c>
      <c r="AZ14" s="30"/>
      <c r="BA14" s="30"/>
      <c r="BB14" s="41"/>
    </row>
    <row r="15" spans="1:54" ht="18" customHeight="1" x14ac:dyDescent="0.25">
      <c r="A15" s="1">
        <v>100578</v>
      </c>
      <c r="B15" s="1" t="s">
        <v>66</v>
      </c>
      <c r="C15" s="32">
        <v>11</v>
      </c>
      <c r="D15" s="33" t="s">
        <v>83</v>
      </c>
      <c r="E15" s="34" t="s">
        <v>149</v>
      </c>
      <c r="F15" s="35">
        <f t="shared" si="0"/>
        <v>100578</v>
      </c>
      <c r="G15" s="36" t="s">
        <v>150</v>
      </c>
      <c r="H15" s="33" t="s">
        <v>151</v>
      </c>
      <c r="I15" s="33" t="s">
        <v>71</v>
      </c>
      <c r="J15" s="37" t="s">
        <v>152</v>
      </c>
      <c r="K15" s="37" t="s">
        <v>153</v>
      </c>
      <c r="L15" s="36" t="s">
        <v>154</v>
      </c>
      <c r="M15" s="33" t="s">
        <v>155</v>
      </c>
      <c r="N15" s="33" t="s">
        <v>156</v>
      </c>
      <c r="O15" s="33" t="s">
        <v>157</v>
      </c>
      <c r="P15" s="33" t="s">
        <v>158</v>
      </c>
      <c r="Q15" s="33" t="s">
        <v>79</v>
      </c>
      <c r="R15" s="33" t="s">
        <v>80</v>
      </c>
      <c r="S15" s="33"/>
      <c r="T15" s="33"/>
      <c r="U15" s="33" t="s">
        <v>91</v>
      </c>
      <c r="V15" s="33" t="s">
        <v>82</v>
      </c>
      <c r="W15" s="33"/>
      <c r="X15" s="33"/>
      <c r="Y15" s="33" t="s">
        <v>159</v>
      </c>
      <c r="Z15" s="33"/>
      <c r="AA15" s="38"/>
      <c r="AB15" s="39">
        <v>8.8000000000000007</v>
      </c>
      <c r="AC15" s="39">
        <v>8.5</v>
      </c>
      <c r="AD15" s="39">
        <v>8.8000000000000007</v>
      </c>
      <c r="AE15" s="39">
        <v>8.5</v>
      </c>
      <c r="AF15" s="39">
        <v>8.5</v>
      </c>
      <c r="AG15" s="40">
        <f t="shared" si="10"/>
        <v>51.6</v>
      </c>
      <c r="AH15" s="39" t="s">
        <v>45</v>
      </c>
      <c r="AI15" s="30">
        <f t="shared" si="1"/>
        <v>51.6</v>
      </c>
      <c r="AJ15" s="30">
        <v>11</v>
      </c>
      <c r="AK15" s="30">
        <f t="shared" si="2"/>
        <v>51.6</v>
      </c>
      <c r="AL15" s="30">
        <v>13</v>
      </c>
      <c r="AM15" s="30">
        <f t="shared" si="3"/>
        <v>0</v>
      </c>
      <c r="AN15" s="30"/>
      <c r="AO15" s="30">
        <f t="shared" si="4"/>
        <v>0</v>
      </c>
      <c r="AP15" s="30"/>
      <c r="AQ15" s="30">
        <f t="shared" si="5"/>
        <v>0</v>
      </c>
      <c r="AR15" s="30"/>
      <c r="AS15" s="30">
        <f t="shared" si="6"/>
        <v>0</v>
      </c>
      <c r="AT15" s="30"/>
      <c r="AU15" s="30">
        <f t="shared" si="7"/>
        <v>0</v>
      </c>
      <c r="AV15" s="30"/>
      <c r="AW15" s="30">
        <f t="shared" si="8"/>
        <v>0</v>
      </c>
      <c r="AX15" s="30"/>
      <c r="AY15" s="30">
        <f t="shared" si="9"/>
        <v>0</v>
      </c>
      <c r="AZ15" s="30"/>
      <c r="BA15" s="30"/>
      <c r="BB15" s="41"/>
    </row>
    <row r="16" spans="1:54" ht="18" customHeight="1" x14ac:dyDescent="0.25">
      <c r="A16" s="1">
        <v>100765</v>
      </c>
      <c r="B16" s="1" t="s">
        <v>66</v>
      </c>
      <c r="C16" s="32">
        <v>12</v>
      </c>
      <c r="D16" s="33" t="s">
        <v>108</v>
      </c>
      <c r="E16" s="34" t="s">
        <v>160</v>
      </c>
      <c r="F16" s="35">
        <f t="shared" si="0"/>
        <v>100765</v>
      </c>
      <c r="G16" s="36" t="s">
        <v>161</v>
      </c>
      <c r="H16" s="33" t="s">
        <v>70</v>
      </c>
      <c r="I16" s="33" t="s">
        <v>71</v>
      </c>
      <c r="J16" s="37" t="s">
        <v>162</v>
      </c>
      <c r="K16" s="37" t="s">
        <v>73</v>
      </c>
      <c r="L16" s="36" t="s">
        <v>126</v>
      </c>
      <c r="M16" s="33" t="s">
        <v>163</v>
      </c>
      <c r="N16" s="33" t="s">
        <v>164</v>
      </c>
      <c r="O16" s="33" t="s">
        <v>107</v>
      </c>
      <c r="P16" s="33" t="s">
        <v>78</v>
      </c>
      <c r="Q16" s="33" t="s">
        <v>79</v>
      </c>
      <c r="R16" s="33" t="s">
        <v>80</v>
      </c>
      <c r="S16" s="33"/>
      <c r="T16" s="33"/>
      <c r="U16" s="33" t="s">
        <v>81</v>
      </c>
      <c r="V16" s="33" t="s">
        <v>82</v>
      </c>
      <c r="W16" s="33"/>
      <c r="X16" s="33"/>
      <c r="Y16" s="33" t="s">
        <v>83</v>
      </c>
      <c r="Z16" s="33"/>
      <c r="AA16" s="38"/>
      <c r="AB16" s="39">
        <v>9.1999999999999993</v>
      </c>
      <c r="AC16" s="39">
        <v>6</v>
      </c>
      <c r="AD16" s="39">
        <v>10</v>
      </c>
      <c r="AE16" s="39">
        <v>8.75</v>
      </c>
      <c r="AF16" s="39">
        <v>8.75</v>
      </c>
      <c r="AG16" s="40">
        <f t="shared" si="10"/>
        <v>51.45</v>
      </c>
      <c r="AH16" s="39" t="s">
        <v>45</v>
      </c>
      <c r="AI16" s="30">
        <f t="shared" si="1"/>
        <v>51.45</v>
      </c>
      <c r="AJ16" s="30">
        <v>12</v>
      </c>
      <c r="AK16" s="30">
        <f t="shared" si="2"/>
        <v>51.45</v>
      </c>
      <c r="AL16" s="30">
        <v>14</v>
      </c>
      <c r="AM16" s="30">
        <f t="shared" si="3"/>
        <v>0</v>
      </c>
      <c r="AN16" s="30"/>
      <c r="AO16" s="30">
        <f t="shared" si="4"/>
        <v>0</v>
      </c>
      <c r="AP16" s="30"/>
      <c r="AQ16" s="30">
        <f t="shared" si="5"/>
        <v>0</v>
      </c>
      <c r="AR16" s="30"/>
      <c r="AS16" s="30">
        <f t="shared" si="6"/>
        <v>0</v>
      </c>
      <c r="AT16" s="30"/>
      <c r="AU16" s="30">
        <f t="shared" si="7"/>
        <v>0</v>
      </c>
      <c r="AV16" s="30"/>
      <c r="AW16" s="30">
        <f t="shared" si="8"/>
        <v>0</v>
      </c>
      <c r="AX16" s="30"/>
      <c r="AY16" s="30">
        <f t="shared" si="9"/>
        <v>0</v>
      </c>
      <c r="AZ16" s="30"/>
      <c r="BA16" s="30"/>
      <c r="BB16" s="41"/>
    </row>
    <row r="17" spans="1:54" ht="18" customHeight="1" x14ac:dyDescent="0.25">
      <c r="A17" s="1">
        <v>100778</v>
      </c>
      <c r="B17" s="1" t="s">
        <v>66</v>
      </c>
      <c r="C17" s="32">
        <v>13</v>
      </c>
      <c r="D17" s="33" t="s">
        <v>165</v>
      </c>
      <c r="E17" s="34" t="s">
        <v>166</v>
      </c>
      <c r="F17" s="35">
        <f t="shared" si="0"/>
        <v>100778</v>
      </c>
      <c r="G17" s="36" t="s">
        <v>167</v>
      </c>
      <c r="H17" s="33" t="s">
        <v>151</v>
      </c>
      <c r="I17" s="33" t="s">
        <v>71</v>
      </c>
      <c r="J17" s="37" t="s">
        <v>168</v>
      </c>
      <c r="K17" s="37" t="s">
        <v>73</v>
      </c>
      <c r="L17" s="36" t="s">
        <v>134</v>
      </c>
      <c r="M17" s="33" t="s">
        <v>169</v>
      </c>
      <c r="N17" s="33" t="s">
        <v>170</v>
      </c>
      <c r="O17" s="33" t="s">
        <v>77</v>
      </c>
      <c r="P17" s="33" t="s">
        <v>78</v>
      </c>
      <c r="Q17" s="33" t="s">
        <v>79</v>
      </c>
      <c r="R17" s="33" t="s">
        <v>80</v>
      </c>
      <c r="S17" s="33"/>
      <c r="T17" s="33"/>
      <c r="U17" s="33" t="s">
        <v>91</v>
      </c>
      <c r="V17" s="33" t="s">
        <v>82</v>
      </c>
      <c r="W17" s="33"/>
      <c r="X17" s="33"/>
      <c r="Y17" s="33" t="s">
        <v>83</v>
      </c>
      <c r="Z17" s="33" t="s">
        <v>108</v>
      </c>
      <c r="AA17" s="38"/>
      <c r="AB17" s="39">
        <v>8.8000000000000007</v>
      </c>
      <c r="AC17" s="39">
        <v>8.5</v>
      </c>
      <c r="AD17" s="39">
        <v>9.6</v>
      </c>
      <c r="AE17" s="39">
        <v>8</v>
      </c>
      <c r="AF17" s="39">
        <v>8</v>
      </c>
      <c r="AG17" s="40">
        <f t="shared" si="10"/>
        <v>50.9</v>
      </c>
      <c r="AH17" s="39" t="s">
        <v>45</v>
      </c>
      <c r="AI17" s="30">
        <f t="shared" si="1"/>
        <v>50.9</v>
      </c>
      <c r="AJ17" s="30">
        <v>13</v>
      </c>
      <c r="AK17" s="30">
        <f t="shared" si="2"/>
        <v>50.9</v>
      </c>
      <c r="AL17" s="30">
        <v>15</v>
      </c>
      <c r="AM17" s="30">
        <f t="shared" si="3"/>
        <v>0</v>
      </c>
      <c r="AN17" s="30"/>
      <c r="AO17" s="30">
        <f t="shared" si="4"/>
        <v>0</v>
      </c>
      <c r="AP17" s="30"/>
      <c r="AQ17" s="30">
        <f t="shared" si="5"/>
        <v>0</v>
      </c>
      <c r="AR17" s="30"/>
      <c r="AS17" s="30">
        <f t="shared" si="6"/>
        <v>0</v>
      </c>
      <c r="AT17" s="30"/>
      <c r="AU17" s="30">
        <f t="shared" si="7"/>
        <v>0</v>
      </c>
      <c r="AV17" s="30"/>
      <c r="AW17" s="30">
        <f t="shared" si="8"/>
        <v>0</v>
      </c>
      <c r="AX17" s="30"/>
      <c r="AY17" s="30">
        <f t="shared" si="9"/>
        <v>0</v>
      </c>
      <c r="AZ17" s="30"/>
      <c r="BA17" s="30"/>
      <c r="BB17" s="41"/>
    </row>
    <row r="18" spans="1:54" ht="18" customHeight="1" x14ac:dyDescent="0.25">
      <c r="A18" s="1">
        <v>100601</v>
      </c>
      <c r="B18" s="1" t="s">
        <v>66</v>
      </c>
      <c r="C18" s="32">
        <v>14</v>
      </c>
      <c r="D18" s="33" t="s">
        <v>171</v>
      </c>
      <c r="E18" s="34" t="s">
        <v>172</v>
      </c>
      <c r="F18" s="35">
        <f t="shared" si="0"/>
        <v>100601</v>
      </c>
      <c r="G18" s="36" t="s">
        <v>173</v>
      </c>
      <c r="H18" s="33" t="s">
        <v>151</v>
      </c>
      <c r="I18" s="33" t="s">
        <v>71</v>
      </c>
      <c r="J18" s="37" t="s">
        <v>168</v>
      </c>
      <c r="K18" s="37" t="s">
        <v>174</v>
      </c>
      <c r="L18" s="36" t="s">
        <v>175</v>
      </c>
      <c r="M18" s="33" t="s">
        <v>176</v>
      </c>
      <c r="N18" s="33" t="s">
        <v>177</v>
      </c>
      <c r="O18" s="33" t="s">
        <v>178</v>
      </c>
      <c r="P18" s="33" t="s">
        <v>78</v>
      </c>
      <c r="Q18" s="33" t="s">
        <v>79</v>
      </c>
      <c r="R18" s="33" t="s">
        <v>80</v>
      </c>
      <c r="S18" s="33"/>
      <c r="T18" s="33"/>
      <c r="U18" s="33" t="s">
        <v>179</v>
      </c>
      <c r="V18" s="33" t="s">
        <v>82</v>
      </c>
      <c r="W18" s="33"/>
      <c r="X18" s="33"/>
      <c r="Y18" s="33" t="s">
        <v>180</v>
      </c>
      <c r="Z18" s="33"/>
      <c r="AA18" s="38"/>
      <c r="AB18" s="39">
        <v>9</v>
      </c>
      <c r="AC18" s="39">
        <v>8.5</v>
      </c>
      <c r="AD18" s="39">
        <v>9.1999999999999993</v>
      </c>
      <c r="AE18" s="39">
        <v>7.75</v>
      </c>
      <c r="AF18" s="39">
        <v>7.75</v>
      </c>
      <c r="AG18" s="40">
        <f t="shared" si="10"/>
        <v>49.95</v>
      </c>
      <c r="AH18" s="39" t="s">
        <v>45</v>
      </c>
      <c r="AI18" s="30">
        <f t="shared" si="1"/>
        <v>49.95</v>
      </c>
      <c r="AJ18" s="30">
        <v>14</v>
      </c>
      <c r="AK18" s="30">
        <f t="shared" si="2"/>
        <v>49.95</v>
      </c>
      <c r="AL18" s="30">
        <v>16</v>
      </c>
      <c r="AM18" s="30">
        <f t="shared" si="3"/>
        <v>0</v>
      </c>
      <c r="AN18" s="30"/>
      <c r="AO18" s="30">
        <f t="shared" si="4"/>
        <v>0</v>
      </c>
      <c r="AP18" s="30"/>
      <c r="AQ18" s="30">
        <f t="shared" si="5"/>
        <v>0</v>
      </c>
      <c r="AR18" s="30"/>
      <c r="AS18" s="30">
        <f t="shared" si="6"/>
        <v>0</v>
      </c>
      <c r="AT18" s="30"/>
      <c r="AU18" s="30">
        <f t="shared" si="7"/>
        <v>0</v>
      </c>
      <c r="AV18" s="30"/>
      <c r="AW18" s="30">
        <f t="shared" si="8"/>
        <v>0</v>
      </c>
      <c r="AX18" s="30"/>
      <c r="AY18" s="30">
        <f t="shared" si="9"/>
        <v>0</v>
      </c>
      <c r="AZ18" s="30"/>
      <c r="BA18" s="30"/>
      <c r="BB18" s="41"/>
    </row>
    <row r="19" spans="1:54" ht="18" customHeight="1" x14ac:dyDescent="0.25">
      <c r="A19" s="1">
        <v>100408</v>
      </c>
      <c r="B19" s="1" t="s">
        <v>66</v>
      </c>
      <c r="C19" s="32">
        <v>15</v>
      </c>
      <c r="D19" s="33" t="s">
        <v>180</v>
      </c>
      <c r="E19" s="34" t="s">
        <v>181</v>
      </c>
      <c r="F19" s="35">
        <f t="shared" si="0"/>
        <v>100408</v>
      </c>
      <c r="G19" s="36" t="s">
        <v>182</v>
      </c>
      <c r="H19" s="33" t="s">
        <v>70</v>
      </c>
      <c r="I19" s="33" t="s">
        <v>71</v>
      </c>
      <c r="J19" s="37" t="s">
        <v>183</v>
      </c>
      <c r="K19" s="37" t="s">
        <v>184</v>
      </c>
      <c r="L19" s="36" t="s">
        <v>74</v>
      </c>
      <c r="M19" s="33" t="s">
        <v>185</v>
      </c>
      <c r="N19" s="33" t="s">
        <v>186</v>
      </c>
      <c r="O19" s="33" t="s">
        <v>77</v>
      </c>
      <c r="P19" s="33" t="s">
        <v>78</v>
      </c>
      <c r="Q19" s="33" t="s">
        <v>79</v>
      </c>
      <c r="R19" s="33" t="s">
        <v>80</v>
      </c>
      <c r="S19" s="33"/>
      <c r="T19" s="33"/>
      <c r="U19" s="33" t="s">
        <v>187</v>
      </c>
      <c r="V19" s="33"/>
      <c r="W19" s="33"/>
      <c r="X19" s="33"/>
      <c r="Y19" s="33" t="s">
        <v>83</v>
      </c>
      <c r="Z19" s="33" t="s">
        <v>108</v>
      </c>
      <c r="AA19" s="38"/>
      <c r="AB19" s="39">
        <v>9.8000000000000007</v>
      </c>
      <c r="AC19" s="39">
        <v>7.25</v>
      </c>
      <c r="AD19" s="39">
        <v>9.6</v>
      </c>
      <c r="AE19" s="39">
        <v>7.75</v>
      </c>
      <c r="AF19" s="39">
        <v>7.75</v>
      </c>
      <c r="AG19" s="40">
        <f t="shared" si="10"/>
        <v>49.9</v>
      </c>
      <c r="AH19" s="39" t="s">
        <v>45</v>
      </c>
      <c r="AI19" s="30">
        <f t="shared" si="1"/>
        <v>49.9</v>
      </c>
      <c r="AJ19" s="30">
        <v>15</v>
      </c>
      <c r="AK19" s="30">
        <f t="shared" si="2"/>
        <v>49.9</v>
      </c>
      <c r="AL19" s="30">
        <v>17</v>
      </c>
      <c r="AM19" s="30">
        <f t="shared" si="3"/>
        <v>0</v>
      </c>
      <c r="AN19" s="30"/>
      <c r="AO19" s="30">
        <f t="shared" si="4"/>
        <v>0</v>
      </c>
      <c r="AP19" s="30"/>
      <c r="AQ19" s="30">
        <f t="shared" si="5"/>
        <v>0</v>
      </c>
      <c r="AR19" s="30"/>
      <c r="AS19" s="30">
        <f t="shared" si="6"/>
        <v>0</v>
      </c>
      <c r="AT19" s="30"/>
      <c r="AU19" s="30">
        <f t="shared" si="7"/>
        <v>0</v>
      </c>
      <c r="AV19" s="30"/>
      <c r="AW19" s="30">
        <f t="shared" si="8"/>
        <v>0</v>
      </c>
      <c r="AX19" s="30"/>
      <c r="AY19" s="30">
        <f t="shared" si="9"/>
        <v>0</v>
      </c>
      <c r="AZ19" s="30"/>
      <c r="BA19" s="30"/>
      <c r="BB19" s="41"/>
    </row>
    <row r="20" spans="1:54" ht="18" customHeight="1" x14ac:dyDescent="0.25">
      <c r="A20" s="1">
        <v>100621</v>
      </c>
      <c r="B20" s="1" t="s">
        <v>66</v>
      </c>
      <c r="C20" s="32">
        <v>16</v>
      </c>
      <c r="D20" s="33" t="s">
        <v>188</v>
      </c>
      <c r="E20" s="34" t="s">
        <v>189</v>
      </c>
      <c r="F20" s="35">
        <f t="shared" si="0"/>
        <v>100621</v>
      </c>
      <c r="G20" s="36" t="s">
        <v>190</v>
      </c>
      <c r="H20" s="33" t="s">
        <v>70</v>
      </c>
      <c r="I20" s="33" t="s">
        <v>71</v>
      </c>
      <c r="J20" s="42" t="s">
        <v>95</v>
      </c>
      <c r="K20" s="37" t="s">
        <v>73</v>
      </c>
      <c r="L20" s="36" t="s">
        <v>175</v>
      </c>
      <c r="M20" s="45"/>
      <c r="N20" s="45" t="s">
        <v>191</v>
      </c>
      <c r="O20" s="33" t="s">
        <v>192</v>
      </c>
      <c r="P20" s="33" t="s">
        <v>193</v>
      </c>
      <c r="Q20" s="33" t="s">
        <v>79</v>
      </c>
      <c r="R20" s="33" t="s">
        <v>80</v>
      </c>
      <c r="S20" s="33"/>
      <c r="T20" s="33"/>
      <c r="U20" s="33">
        <v>47</v>
      </c>
      <c r="V20" s="33" t="s">
        <v>82</v>
      </c>
      <c r="W20" s="33"/>
      <c r="X20" s="33"/>
      <c r="Y20" s="33">
        <v>15</v>
      </c>
      <c r="Z20" s="33"/>
      <c r="AA20" s="38"/>
      <c r="AB20" s="39">
        <v>9.4</v>
      </c>
      <c r="AC20" s="39">
        <v>8.25</v>
      </c>
      <c r="AD20" s="39">
        <v>9.1999999999999993</v>
      </c>
      <c r="AE20" s="39">
        <v>7.5</v>
      </c>
      <c r="AF20" s="39">
        <v>7.5</v>
      </c>
      <c r="AG20" s="40">
        <f t="shared" si="10"/>
        <v>49.349999999999994</v>
      </c>
      <c r="AH20" s="39" t="s">
        <v>45</v>
      </c>
      <c r="AI20" s="30">
        <f t="shared" si="1"/>
        <v>49.349999999999994</v>
      </c>
      <c r="AJ20" s="30">
        <v>16</v>
      </c>
      <c r="AK20" s="30">
        <f t="shared" si="2"/>
        <v>49.349999999999994</v>
      </c>
      <c r="AL20" s="30">
        <v>18</v>
      </c>
      <c r="AM20" s="30">
        <f t="shared" si="3"/>
        <v>0</v>
      </c>
      <c r="AN20" s="30"/>
      <c r="AO20" s="30">
        <f t="shared" si="4"/>
        <v>0</v>
      </c>
      <c r="AP20" s="30"/>
      <c r="AQ20" s="30">
        <f t="shared" si="5"/>
        <v>0</v>
      </c>
      <c r="AR20" s="30"/>
      <c r="AS20" s="30">
        <f t="shared" si="6"/>
        <v>0</v>
      </c>
      <c r="AT20" s="30"/>
      <c r="AU20" s="30">
        <f t="shared" si="7"/>
        <v>0</v>
      </c>
      <c r="AV20" s="30"/>
      <c r="AW20" s="30">
        <f t="shared" si="8"/>
        <v>0</v>
      </c>
      <c r="AX20" s="30"/>
      <c r="AY20" s="30">
        <f t="shared" si="9"/>
        <v>0</v>
      </c>
      <c r="AZ20" s="30"/>
      <c r="BA20" s="30"/>
      <c r="BB20" s="41"/>
    </row>
    <row r="21" spans="1:54" ht="18" customHeight="1" x14ac:dyDescent="0.25">
      <c r="A21" s="1">
        <v>100857</v>
      </c>
      <c r="B21" s="1" t="s">
        <v>66</v>
      </c>
      <c r="C21" s="32">
        <v>17</v>
      </c>
      <c r="D21" s="33" t="s">
        <v>194</v>
      </c>
      <c r="E21" s="34" t="s">
        <v>195</v>
      </c>
      <c r="F21" s="35">
        <f t="shared" si="0"/>
        <v>100857</v>
      </c>
      <c r="G21" s="36" t="s">
        <v>196</v>
      </c>
      <c r="H21" s="33" t="s">
        <v>70</v>
      </c>
      <c r="I21" s="33" t="s">
        <v>71</v>
      </c>
      <c r="J21" s="42" t="s">
        <v>168</v>
      </c>
      <c r="K21" s="37" t="s">
        <v>197</v>
      </c>
      <c r="L21" s="36" t="s">
        <v>198</v>
      </c>
      <c r="M21" s="45" t="s">
        <v>199</v>
      </c>
      <c r="N21" s="45" t="s">
        <v>200</v>
      </c>
      <c r="O21" s="33" t="s">
        <v>201</v>
      </c>
      <c r="P21" s="33" t="s">
        <v>193</v>
      </c>
      <c r="Q21" s="33" t="s">
        <v>79</v>
      </c>
      <c r="R21" s="33" t="s">
        <v>80</v>
      </c>
      <c r="S21" s="33"/>
      <c r="T21" s="33"/>
      <c r="U21" s="33">
        <v>45</v>
      </c>
      <c r="V21" s="33"/>
      <c r="W21" s="33"/>
      <c r="X21" s="33"/>
      <c r="Y21" s="33">
        <v>18</v>
      </c>
      <c r="Z21" s="33"/>
      <c r="AA21" s="38"/>
      <c r="AB21" s="39">
        <v>8.6</v>
      </c>
      <c r="AC21" s="39">
        <v>8.25</v>
      </c>
      <c r="AD21" s="39">
        <v>9.1999999999999993</v>
      </c>
      <c r="AE21" s="39">
        <v>7.75</v>
      </c>
      <c r="AF21" s="39">
        <v>7.75</v>
      </c>
      <c r="AG21" s="40">
        <f t="shared" si="10"/>
        <v>49.3</v>
      </c>
      <c r="AH21" s="39" t="s">
        <v>45</v>
      </c>
      <c r="AI21" s="30">
        <f t="shared" si="1"/>
        <v>49.3</v>
      </c>
      <c r="AJ21" s="30">
        <v>17</v>
      </c>
      <c r="AK21" s="30">
        <f t="shared" si="2"/>
        <v>49.3</v>
      </c>
      <c r="AL21" s="30">
        <v>19</v>
      </c>
      <c r="AM21" s="30">
        <f t="shared" si="3"/>
        <v>0</v>
      </c>
      <c r="AN21" s="30"/>
      <c r="AO21" s="30">
        <f t="shared" si="4"/>
        <v>0</v>
      </c>
      <c r="AP21" s="30"/>
      <c r="AQ21" s="30">
        <f t="shared" si="5"/>
        <v>0</v>
      </c>
      <c r="AR21" s="30"/>
      <c r="AS21" s="30">
        <f t="shared" si="6"/>
        <v>0</v>
      </c>
      <c r="AT21" s="30"/>
      <c r="AU21" s="30">
        <f t="shared" si="7"/>
        <v>0</v>
      </c>
      <c r="AV21" s="30"/>
      <c r="AW21" s="30">
        <f t="shared" si="8"/>
        <v>0</v>
      </c>
      <c r="AX21" s="30"/>
      <c r="AY21" s="30">
        <f t="shared" si="9"/>
        <v>0</v>
      </c>
      <c r="AZ21" s="30"/>
      <c r="BA21" s="30"/>
      <c r="BB21" s="41"/>
    </row>
    <row r="22" spans="1:54" ht="18" customHeight="1" x14ac:dyDescent="0.25">
      <c r="A22" s="1">
        <v>100618</v>
      </c>
      <c r="B22" s="1" t="s">
        <v>66</v>
      </c>
      <c r="C22" s="32">
        <v>18</v>
      </c>
      <c r="D22" s="33" t="s">
        <v>44</v>
      </c>
      <c r="E22" s="34" t="s">
        <v>202</v>
      </c>
      <c r="F22" s="35">
        <f t="shared" si="0"/>
        <v>100618</v>
      </c>
      <c r="G22" s="36" t="s">
        <v>203</v>
      </c>
      <c r="H22" s="33" t="s">
        <v>151</v>
      </c>
      <c r="I22" s="33" t="s">
        <v>71</v>
      </c>
      <c r="J22" s="37" t="s">
        <v>204</v>
      </c>
      <c r="K22" s="37" t="s">
        <v>73</v>
      </c>
      <c r="L22" s="36" t="s">
        <v>88</v>
      </c>
      <c r="M22" s="33" t="s">
        <v>205</v>
      </c>
      <c r="N22" s="33" t="s">
        <v>206</v>
      </c>
      <c r="O22" s="33" t="s">
        <v>90</v>
      </c>
      <c r="P22" s="33" t="s">
        <v>78</v>
      </c>
      <c r="Q22" s="33" t="s">
        <v>79</v>
      </c>
      <c r="R22" s="33" t="s">
        <v>80</v>
      </c>
      <c r="S22" s="33"/>
      <c r="T22" s="33"/>
      <c r="U22" s="33" t="s">
        <v>91</v>
      </c>
      <c r="V22" s="33" t="s">
        <v>82</v>
      </c>
      <c r="W22" s="33"/>
      <c r="X22" s="33"/>
      <c r="Y22" s="33" t="s">
        <v>83</v>
      </c>
      <c r="Z22" s="33"/>
      <c r="AA22" s="38"/>
      <c r="AB22" s="39">
        <v>8.6</v>
      </c>
      <c r="AC22" s="39">
        <v>8.5</v>
      </c>
      <c r="AD22" s="39">
        <v>9.8000000000000007</v>
      </c>
      <c r="AE22" s="39">
        <v>7.25</v>
      </c>
      <c r="AF22" s="39">
        <v>7.25</v>
      </c>
      <c r="AG22" s="40">
        <f t="shared" si="10"/>
        <v>48.650000000000006</v>
      </c>
      <c r="AH22" s="39" t="s">
        <v>45</v>
      </c>
      <c r="AI22" s="30">
        <f t="shared" si="1"/>
        <v>48.650000000000006</v>
      </c>
      <c r="AJ22" s="30">
        <v>18</v>
      </c>
      <c r="AK22" s="30">
        <f t="shared" si="2"/>
        <v>48.650000000000006</v>
      </c>
      <c r="AL22" s="30">
        <v>21</v>
      </c>
      <c r="AM22" s="30">
        <f t="shared" si="3"/>
        <v>0</v>
      </c>
      <c r="AN22" s="30"/>
      <c r="AO22" s="30">
        <f t="shared" si="4"/>
        <v>0</v>
      </c>
      <c r="AP22" s="30"/>
      <c r="AQ22" s="30">
        <f t="shared" si="5"/>
        <v>0</v>
      </c>
      <c r="AR22" s="30"/>
      <c r="AS22" s="30">
        <f t="shared" si="6"/>
        <v>0</v>
      </c>
      <c r="AT22" s="30"/>
      <c r="AU22" s="30">
        <f t="shared" si="7"/>
        <v>0</v>
      </c>
      <c r="AV22" s="30"/>
      <c r="AW22" s="30">
        <f t="shared" si="8"/>
        <v>0</v>
      </c>
      <c r="AX22" s="30"/>
      <c r="AY22" s="30">
        <f t="shared" si="9"/>
        <v>0</v>
      </c>
      <c r="AZ22" s="30"/>
      <c r="BA22" s="30"/>
      <c r="BB22" s="41"/>
    </row>
    <row r="23" spans="1:54" ht="18" customHeight="1" x14ac:dyDescent="0.25">
      <c r="A23" s="1">
        <v>100642</v>
      </c>
      <c r="B23" s="1" t="s">
        <v>66</v>
      </c>
      <c r="C23" s="32">
        <v>19</v>
      </c>
      <c r="D23" s="33" t="s">
        <v>207</v>
      </c>
      <c r="E23" s="34" t="s">
        <v>208</v>
      </c>
      <c r="F23" s="35">
        <f t="shared" si="0"/>
        <v>100642</v>
      </c>
      <c r="G23" s="36" t="s">
        <v>209</v>
      </c>
      <c r="H23" s="33" t="s">
        <v>70</v>
      </c>
      <c r="I23" s="33" t="s">
        <v>71</v>
      </c>
      <c r="J23" s="37" t="s">
        <v>210</v>
      </c>
      <c r="K23" s="37" t="s">
        <v>73</v>
      </c>
      <c r="L23" s="36" t="s">
        <v>126</v>
      </c>
      <c r="M23" s="33" t="s">
        <v>211</v>
      </c>
      <c r="N23" s="33" t="s">
        <v>212</v>
      </c>
      <c r="O23" s="33" t="s">
        <v>107</v>
      </c>
      <c r="P23" s="33" t="s">
        <v>78</v>
      </c>
      <c r="Q23" s="33" t="s">
        <v>79</v>
      </c>
      <c r="R23" s="33" t="s">
        <v>80</v>
      </c>
      <c r="S23" s="33"/>
      <c r="T23" s="33"/>
      <c r="U23" s="33" t="s">
        <v>115</v>
      </c>
      <c r="V23" s="33"/>
      <c r="W23" s="33"/>
      <c r="X23" s="33"/>
      <c r="Y23" s="33" t="s">
        <v>83</v>
      </c>
      <c r="Z23" s="33" t="s">
        <v>108</v>
      </c>
      <c r="AA23" s="38"/>
      <c r="AB23" s="39">
        <v>9</v>
      </c>
      <c r="AC23" s="39">
        <v>8</v>
      </c>
      <c r="AD23" s="39">
        <v>9.6</v>
      </c>
      <c r="AE23" s="39">
        <v>7.25</v>
      </c>
      <c r="AF23" s="39">
        <v>7.25</v>
      </c>
      <c r="AG23" s="40">
        <f t="shared" si="10"/>
        <v>48.35</v>
      </c>
      <c r="AH23" s="39" t="s">
        <v>45</v>
      </c>
      <c r="AI23" s="30">
        <f t="shared" si="1"/>
        <v>48.35</v>
      </c>
      <c r="AJ23" s="30">
        <v>19</v>
      </c>
      <c r="AK23" s="30">
        <f t="shared" si="2"/>
        <v>48.35</v>
      </c>
      <c r="AL23" s="30">
        <v>23</v>
      </c>
      <c r="AM23" s="30">
        <f t="shared" si="3"/>
        <v>0</v>
      </c>
      <c r="AN23" s="30"/>
      <c r="AO23" s="30">
        <f t="shared" si="4"/>
        <v>0</v>
      </c>
      <c r="AP23" s="30"/>
      <c r="AQ23" s="30">
        <f t="shared" si="5"/>
        <v>0</v>
      </c>
      <c r="AR23" s="30"/>
      <c r="AS23" s="30">
        <f t="shared" si="6"/>
        <v>0</v>
      </c>
      <c r="AT23" s="30"/>
      <c r="AU23" s="30">
        <f t="shared" si="7"/>
        <v>0</v>
      </c>
      <c r="AV23" s="30"/>
      <c r="AW23" s="30">
        <f t="shared" si="8"/>
        <v>0</v>
      </c>
      <c r="AX23" s="30"/>
      <c r="AY23" s="30">
        <f t="shared" si="9"/>
        <v>0</v>
      </c>
      <c r="AZ23" s="30"/>
      <c r="BA23" s="30"/>
      <c r="BB23" s="41"/>
    </row>
    <row r="24" spans="1:54" ht="18" customHeight="1" x14ac:dyDescent="0.25">
      <c r="A24" s="1">
        <v>100724</v>
      </c>
      <c r="B24" s="1" t="s">
        <v>66</v>
      </c>
      <c r="C24" s="32">
        <v>20</v>
      </c>
      <c r="D24" s="33" t="s">
        <v>213</v>
      </c>
      <c r="E24" s="34" t="s">
        <v>214</v>
      </c>
      <c r="F24" s="35">
        <f t="shared" si="0"/>
        <v>100724</v>
      </c>
      <c r="G24" s="36" t="s">
        <v>215</v>
      </c>
      <c r="H24" s="33" t="s">
        <v>151</v>
      </c>
      <c r="I24" s="33" t="s">
        <v>71</v>
      </c>
      <c r="J24" s="37" t="s">
        <v>216</v>
      </c>
      <c r="K24" s="37" t="s">
        <v>73</v>
      </c>
      <c r="L24" s="36" t="s">
        <v>217</v>
      </c>
      <c r="M24" s="33"/>
      <c r="N24" s="33" t="s">
        <v>218</v>
      </c>
      <c r="O24" s="33" t="s">
        <v>219</v>
      </c>
      <c r="P24" s="33" t="s">
        <v>220</v>
      </c>
      <c r="Q24" s="33" t="s">
        <v>79</v>
      </c>
      <c r="R24" s="33" t="s">
        <v>221</v>
      </c>
      <c r="S24" s="33"/>
      <c r="T24" s="33"/>
      <c r="U24" s="33" t="s">
        <v>179</v>
      </c>
      <c r="V24" s="33" t="s">
        <v>82</v>
      </c>
      <c r="W24" s="33"/>
      <c r="X24" s="33"/>
      <c r="Y24" s="33" t="s">
        <v>222</v>
      </c>
      <c r="Z24" s="33"/>
      <c r="AA24" s="38"/>
      <c r="AB24" s="39">
        <v>9.6</v>
      </c>
      <c r="AC24" s="39">
        <v>7.5</v>
      </c>
      <c r="AD24" s="39">
        <v>10</v>
      </c>
      <c r="AE24" s="39">
        <v>7</v>
      </c>
      <c r="AF24" s="39">
        <v>9.5</v>
      </c>
      <c r="AG24" s="40">
        <f t="shared" si="10"/>
        <v>48.1</v>
      </c>
      <c r="AH24" s="39" t="s">
        <v>45</v>
      </c>
      <c r="AI24" s="30">
        <f t="shared" si="1"/>
        <v>48.1</v>
      </c>
      <c r="AJ24" s="30">
        <v>20</v>
      </c>
      <c r="AK24" s="30">
        <f t="shared" si="2"/>
        <v>0</v>
      </c>
      <c r="AL24" s="30"/>
      <c r="AM24" s="30">
        <f t="shared" si="3"/>
        <v>0</v>
      </c>
      <c r="AN24" s="30"/>
      <c r="AO24" s="30">
        <f t="shared" si="4"/>
        <v>0</v>
      </c>
      <c r="AP24" s="30"/>
      <c r="AQ24" s="30">
        <f t="shared" si="5"/>
        <v>0</v>
      </c>
      <c r="AR24" s="30"/>
      <c r="AS24" s="30">
        <f t="shared" si="6"/>
        <v>55.6</v>
      </c>
      <c r="AT24" s="30">
        <v>1</v>
      </c>
      <c r="AU24" s="30">
        <f t="shared" si="7"/>
        <v>0</v>
      </c>
      <c r="AV24" s="30"/>
      <c r="AW24" s="30">
        <f t="shared" si="8"/>
        <v>0</v>
      </c>
      <c r="AX24" s="30"/>
      <c r="AY24" s="30">
        <f t="shared" si="9"/>
        <v>0</v>
      </c>
      <c r="AZ24" s="30"/>
      <c r="BA24" s="30"/>
      <c r="BB24" s="41"/>
    </row>
    <row r="25" spans="1:54" ht="18" customHeight="1" x14ac:dyDescent="0.25">
      <c r="A25" s="1">
        <v>100473</v>
      </c>
      <c r="B25" s="1" t="s">
        <v>66</v>
      </c>
      <c r="C25" s="32">
        <v>21</v>
      </c>
      <c r="D25" s="33" t="s">
        <v>223</v>
      </c>
      <c r="E25" s="34" t="s">
        <v>224</v>
      </c>
      <c r="F25" s="35">
        <f t="shared" si="0"/>
        <v>100473</v>
      </c>
      <c r="G25" s="36" t="s">
        <v>225</v>
      </c>
      <c r="H25" s="33" t="s">
        <v>70</v>
      </c>
      <c r="I25" s="33" t="s">
        <v>71</v>
      </c>
      <c r="J25" s="37" t="s">
        <v>226</v>
      </c>
      <c r="K25" s="37" t="s">
        <v>73</v>
      </c>
      <c r="L25" s="36" t="s">
        <v>113</v>
      </c>
      <c r="M25" s="33" t="s">
        <v>227</v>
      </c>
      <c r="N25" s="33" t="s">
        <v>228</v>
      </c>
      <c r="O25" s="33" t="s">
        <v>90</v>
      </c>
      <c r="P25" s="33" t="s">
        <v>78</v>
      </c>
      <c r="Q25" s="33" t="s">
        <v>79</v>
      </c>
      <c r="R25" s="33" t="s">
        <v>80</v>
      </c>
      <c r="S25" s="33"/>
      <c r="T25" s="33"/>
      <c r="U25" s="33" t="s">
        <v>115</v>
      </c>
      <c r="V25" s="33"/>
      <c r="W25" s="33"/>
      <c r="X25" s="33"/>
      <c r="Y25" s="33" t="s">
        <v>83</v>
      </c>
      <c r="Z25" s="33"/>
      <c r="AA25" s="38"/>
      <c r="AB25" s="39">
        <v>8.8000000000000007</v>
      </c>
      <c r="AC25" s="39">
        <v>8</v>
      </c>
      <c r="AD25" s="39">
        <v>10</v>
      </c>
      <c r="AE25" s="39">
        <v>7</v>
      </c>
      <c r="AF25" s="39">
        <v>7</v>
      </c>
      <c r="AG25" s="40">
        <f t="shared" si="10"/>
        <v>47.8</v>
      </c>
      <c r="AH25" s="39" t="s">
        <v>45</v>
      </c>
      <c r="AI25" s="30">
        <f t="shared" si="1"/>
        <v>47.8</v>
      </c>
      <c r="AJ25" s="30">
        <v>21</v>
      </c>
      <c r="AK25" s="30">
        <f t="shared" si="2"/>
        <v>47.8</v>
      </c>
      <c r="AL25" s="30">
        <v>25</v>
      </c>
      <c r="AM25" s="30">
        <f t="shared" si="3"/>
        <v>0</v>
      </c>
      <c r="AN25" s="30"/>
      <c r="AO25" s="30">
        <f t="shared" si="4"/>
        <v>0</v>
      </c>
      <c r="AP25" s="30"/>
      <c r="AQ25" s="30">
        <f t="shared" si="5"/>
        <v>0</v>
      </c>
      <c r="AR25" s="30"/>
      <c r="AS25" s="30">
        <f t="shared" si="6"/>
        <v>0</v>
      </c>
      <c r="AT25" s="30"/>
      <c r="AU25" s="30">
        <f t="shared" si="7"/>
        <v>0</v>
      </c>
      <c r="AV25" s="30"/>
      <c r="AW25" s="30">
        <f t="shared" si="8"/>
        <v>0</v>
      </c>
      <c r="AX25" s="30"/>
      <c r="AY25" s="30">
        <f t="shared" si="9"/>
        <v>0</v>
      </c>
      <c r="AZ25" s="30"/>
      <c r="BA25" s="30"/>
      <c r="BB25" s="41"/>
    </row>
    <row r="26" spans="1:54" ht="18" customHeight="1" x14ac:dyDescent="0.25">
      <c r="A26" s="1">
        <v>100583</v>
      </c>
      <c r="B26" s="1" t="s">
        <v>66</v>
      </c>
      <c r="C26" s="32">
        <v>22</v>
      </c>
      <c r="D26" s="33" t="s">
        <v>222</v>
      </c>
      <c r="E26" s="34" t="s">
        <v>229</v>
      </c>
      <c r="F26" s="35">
        <f t="shared" si="0"/>
        <v>100583</v>
      </c>
      <c r="G26" s="36" t="s">
        <v>230</v>
      </c>
      <c r="H26" s="33" t="s">
        <v>151</v>
      </c>
      <c r="I26" s="33" t="s">
        <v>71</v>
      </c>
      <c r="J26" s="37" t="s">
        <v>231</v>
      </c>
      <c r="K26" s="37" t="s">
        <v>73</v>
      </c>
      <c r="L26" s="36" t="s">
        <v>74</v>
      </c>
      <c r="M26" s="33"/>
      <c r="N26" s="33" t="s">
        <v>232</v>
      </c>
      <c r="O26" s="33" t="s">
        <v>77</v>
      </c>
      <c r="P26" s="33" t="s">
        <v>78</v>
      </c>
      <c r="Q26" s="33" t="s">
        <v>79</v>
      </c>
      <c r="R26" s="33" t="s">
        <v>80</v>
      </c>
      <c r="S26" s="33"/>
      <c r="T26" s="33"/>
      <c r="U26" s="33" t="s">
        <v>128</v>
      </c>
      <c r="V26" s="33" t="s">
        <v>82</v>
      </c>
      <c r="W26" s="33"/>
      <c r="X26" s="33"/>
      <c r="Y26" s="33" t="s">
        <v>83</v>
      </c>
      <c r="Z26" s="33"/>
      <c r="AA26" s="38"/>
      <c r="AB26" s="39">
        <v>9</v>
      </c>
      <c r="AC26" s="39">
        <v>8.5</v>
      </c>
      <c r="AD26" s="39">
        <v>10</v>
      </c>
      <c r="AE26" s="39">
        <v>6.75</v>
      </c>
      <c r="AF26" s="39">
        <v>6.75</v>
      </c>
      <c r="AG26" s="40">
        <f t="shared" si="10"/>
        <v>47.75</v>
      </c>
      <c r="AH26" s="39" t="s">
        <v>45</v>
      </c>
      <c r="AI26" s="30">
        <f t="shared" si="1"/>
        <v>47.75</v>
      </c>
      <c r="AJ26" s="30">
        <v>22</v>
      </c>
      <c r="AK26" s="30">
        <f t="shared" si="2"/>
        <v>47.75</v>
      </c>
      <c r="AL26" s="30">
        <v>26</v>
      </c>
      <c r="AM26" s="30">
        <f t="shared" si="3"/>
        <v>0</v>
      </c>
      <c r="AN26" s="30"/>
      <c r="AO26" s="30">
        <f t="shared" si="4"/>
        <v>0</v>
      </c>
      <c r="AP26" s="30"/>
      <c r="AQ26" s="30">
        <f t="shared" si="5"/>
        <v>0</v>
      </c>
      <c r="AR26" s="30"/>
      <c r="AS26" s="30">
        <f t="shared" si="6"/>
        <v>0</v>
      </c>
      <c r="AT26" s="30"/>
      <c r="AU26" s="30">
        <f t="shared" si="7"/>
        <v>0</v>
      </c>
      <c r="AV26" s="30"/>
      <c r="AW26" s="30">
        <f t="shared" si="8"/>
        <v>0</v>
      </c>
      <c r="AX26" s="30"/>
      <c r="AY26" s="30">
        <f t="shared" si="9"/>
        <v>0</v>
      </c>
      <c r="AZ26" s="30"/>
      <c r="BA26" s="30"/>
      <c r="BB26" s="41"/>
    </row>
    <row r="27" spans="1:54" ht="18" customHeight="1" x14ac:dyDescent="0.25">
      <c r="A27" s="1">
        <v>100338</v>
      </c>
      <c r="B27" s="1" t="s">
        <v>66</v>
      </c>
      <c r="C27" s="32">
        <v>23</v>
      </c>
      <c r="D27" s="33" t="s">
        <v>233</v>
      </c>
      <c r="E27" s="34" t="s">
        <v>234</v>
      </c>
      <c r="F27" s="35">
        <f t="shared" si="0"/>
        <v>100338</v>
      </c>
      <c r="G27" s="36" t="s">
        <v>235</v>
      </c>
      <c r="H27" s="33" t="s">
        <v>151</v>
      </c>
      <c r="I27" s="33" t="s">
        <v>71</v>
      </c>
      <c r="J27" s="37" t="s">
        <v>236</v>
      </c>
      <c r="K27" s="37" t="s">
        <v>96</v>
      </c>
      <c r="L27" s="36" t="s">
        <v>237</v>
      </c>
      <c r="M27" s="33" t="s">
        <v>238</v>
      </c>
      <c r="N27" s="33" t="s">
        <v>239</v>
      </c>
      <c r="O27" s="33" t="s">
        <v>90</v>
      </c>
      <c r="P27" s="33" t="s">
        <v>100</v>
      </c>
      <c r="Q27" s="33" t="s">
        <v>79</v>
      </c>
      <c r="R27" s="33" t="s">
        <v>80</v>
      </c>
      <c r="S27" s="33"/>
      <c r="T27" s="33"/>
      <c r="U27" s="33" t="s">
        <v>115</v>
      </c>
      <c r="V27" s="33"/>
      <c r="W27" s="33"/>
      <c r="X27" s="33"/>
      <c r="Y27" s="33" t="s">
        <v>207</v>
      </c>
      <c r="Z27" s="33"/>
      <c r="AA27" s="38"/>
      <c r="AB27" s="39">
        <v>8.8000000000000007</v>
      </c>
      <c r="AC27" s="39">
        <v>8</v>
      </c>
      <c r="AD27" s="39">
        <v>7.6</v>
      </c>
      <c r="AE27" s="39">
        <v>7.75</v>
      </c>
      <c r="AF27" s="39">
        <v>7.75</v>
      </c>
      <c r="AG27" s="40">
        <f t="shared" si="10"/>
        <v>47.65</v>
      </c>
      <c r="AH27" s="39" t="s">
        <v>45</v>
      </c>
      <c r="AI27" s="30">
        <f t="shared" si="1"/>
        <v>47.65</v>
      </c>
      <c r="AJ27" s="30">
        <v>23</v>
      </c>
      <c r="AK27" s="30">
        <f t="shared" si="2"/>
        <v>47.65</v>
      </c>
      <c r="AL27" s="30">
        <v>27</v>
      </c>
      <c r="AM27" s="30">
        <f t="shared" si="3"/>
        <v>0</v>
      </c>
      <c r="AN27" s="30"/>
      <c r="AO27" s="30">
        <f t="shared" si="4"/>
        <v>0</v>
      </c>
      <c r="AP27" s="30"/>
      <c r="AQ27" s="30">
        <f t="shared" si="5"/>
        <v>0</v>
      </c>
      <c r="AR27" s="30"/>
      <c r="AS27" s="30">
        <f t="shared" si="6"/>
        <v>0</v>
      </c>
      <c r="AT27" s="30"/>
      <c r="AU27" s="30">
        <f t="shared" si="7"/>
        <v>0</v>
      </c>
      <c r="AV27" s="30"/>
      <c r="AW27" s="30">
        <f t="shared" si="8"/>
        <v>0</v>
      </c>
      <c r="AX27" s="30"/>
      <c r="AY27" s="30">
        <f t="shared" si="9"/>
        <v>0</v>
      </c>
      <c r="AZ27" s="30"/>
      <c r="BA27" s="30"/>
      <c r="BB27" s="41"/>
    </row>
    <row r="28" spans="1:54" ht="18" customHeight="1" x14ac:dyDescent="0.25">
      <c r="A28" s="1">
        <v>100442</v>
      </c>
      <c r="B28" s="1" t="s">
        <v>66</v>
      </c>
      <c r="C28" s="32">
        <v>24</v>
      </c>
      <c r="D28" s="33" t="s">
        <v>240</v>
      </c>
      <c r="E28" s="34" t="s">
        <v>241</v>
      </c>
      <c r="F28" s="35">
        <f t="shared" si="0"/>
        <v>100442</v>
      </c>
      <c r="G28" s="36" t="s">
        <v>242</v>
      </c>
      <c r="H28" s="33" t="s">
        <v>151</v>
      </c>
      <c r="I28" s="33" t="s">
        <v>71</v>
      </c>
      <c r="J28" s="37" t="s">
        <v>243</v>
      </c>
      <c r="K28" s="37" t="s">
        <v>244</v>
      </c>
      <c r="L28" s="36" t="s">
        <v>146</v>
      </c>
      <c r="M28" s="33" t="s">
        <v>245</v>
      </c>
      <c r="N28" s="33" t="s">
        <v>246</v>
      </c>
      <c r="O28" s="33" t="s">
        <v>77</v>
      </c>
      <c r="P28" s="33" t="s">
        <v>78</v>
      </c>
      <c r="Q28" s="33" t="s">
        <v>79</v>
      </c>
      <c r="R28" s="33" t="s">
        <v>80</v>
      </c>
      <c r="S28" s="33"/>
      <c r="T28" s="33"/>
      <c r="U28" s="33" t="s">
        <v>115</v>
      </c>
      <c r="V28" s="33"/>
      <c r="W28" s="33"/>
      <c r="X28" s="33"/>
      <c r="Y28" s="33" t="s">
        <v>83</v>
      </c>
      <c r="Z28" s="33" t="s">
        <v>108</v>
      </c>
      <c r="AA28" s="38"/>
      <c r="AB28" s="39">
        <v>9</v>
      </c>
      <c r="AC28" s="39">
        <v>8.5</v>
      </c>
      <c r="AD28" s="39">
        <v>8.4</v>
      </c>
      <c r="AE28" s="39">
        <v>7.25</v>
      </c>
      <c r="AF28" s="39">
        <v>7.25</v>
      </c>
      <c r="AG28" s="40">
        <f t="shared" si="10"/>
        <v>47.65</v>
      </c>
      <c r="AH28" s="39" t="s">
        <v>45</v>
      </c>
      <c r="AI28" s="30">
        <f t="shared" si="1"/>
        <v>47.65</v>
      </c>
      <c r="AJ28" s="30">
        <v>24</v>
      </c>
      <c r="AK28" s="30">
        <f t="shared" si="2"/>
        <v>47.65</v>
      </c>
      <c r="AL28" s="30">
        <v>28</v>
      </c>
      <c r="AM28" s="30">
        <f t="shared" si="3"/>
        <v>0</v>
      </c>
      <c r="AN28" s="30"/>
      <c r="AO28" s="30">
        <f t="shared" si="4"/>
        <v>0</v>
      </c>
      <c r="AP28" s="30"/>
      <c r="AQ28" s="30">
        <f t="shared" si="5"/>
        <v>0</v>
      </c>
      <c r="AR28" s="30"/>
      <c r="AS28" s="30">
        <f t="shared" si="6"/>
        <v>0</v>
      </c>
      <c r="AT28" s="30"/>
      <c r="AU28" s="30">
        <f t="shared" si="7"/>
        <v>0</v>
      </c>
      <c r="AV28" s="30"/>
      <c r="AW28" s="30">
        <f t="shared" si="8"/>
        <v>0</v>
      </c>
      <c r="AX28" s="30"/>
      <c r="AY28" s="30">
        <f t="shared" si="9"/>
        <v>0</v>
      </c>
      <c r="AZ28" s="30"/>
      <c r="BA28" s="30"/>
      <c r="BB28" s="41"/>
    </row>
    <row r="29" spans="1:54" ht="18" customHeight="1" x14ac:dyDescent="0.25">
      <c r="A29" s="1">
        <v>100740</v>
      </c>
      <c r="B29" s="1" t="s">
        <v>66</v>
      </c>
      <c r="C29" s="32">
        <v>25</v>
      </c>
      <c r="D29" s="33" t="s">
        <v>247</v>
      </c>
      <c r="E29" s="34" t="s">
        <v>248</v>
      </c>
      <c r="F29" s="35">
        <f t="shared" si="0"/>
        <v>100740</v>
      </c>
      <c r="G29" s="36" t="s">
        <v>249</v>
      </c>
      <c r="H29" s="33" t="s">
        <v>70</v>
      </c>
      <c r="I29" s="33" t="s">
        <v>71</v>
      </c>
      <c r="J29" s="37" t="s">
        <v>250</v>
      </c>
      <c r="K29" s="37" t="s">
        <v>73</v>
      </c>
      <c r="L29" s="36" t="s">
        <v>251</v>
      </c>
      <c r="M29" s="33"/>
      <c r="N29" s="33" t="s">
        <v>252</v>
      </c>
      <c r="O29" s="33" t="s">
        <v>178</v>
      </c>
      <c r="P29" s="33" t="s">
        <v>78</v>
      </c>
      <c r="Q29" s="33" t="s">
        <v>79</v>
      </c>
      <c r="R29" s="33" t="s">
        <v>80</v>
      </c>
      <c r="S29" s="33"/>
      <c r="T29" s="33"/>
      <c r="U29" s="33" t="s">
        <v>253</v>
      </c>
      <c r="V29" s="33"/>
      <c r="W29" s="33"/>
      <c r="X29" s="33"/>
      <c r="Y29" s="33" t="s">
        <v>83</v>
      </c>
      <c r="Z29" s="33" t="s">
        <v>180</v>
      </c>
      <c r="AA29" s="38"/>
      <c r="AB29" s="39">
        <v>8.8000000000000007</v>
      </c>
      <c r="AC29" s="39">
        <v>6</v>
      </c>
      <c r="AD29" s="39">
        <v>9.6</v>
      </c>
      <c r="AE29" s="39">
        <v>7.75</v>
      </c>
      <c r="AF29" s="39">
        <v>7.75</v>
      </c>
      <c r="AG29" s="40">
        <f t="shared" si="10"/>
        <v>47.65</v>
      </c>
      <c r="AH29" s="39" t="s">
        <v>45</v>
      </c>
      <c r="AI29" s="30">
        <f t="shared" si="1"/>
        <v>47.65</v>
      </c>
      <c r="AJ29" s="30">
        <v>25</v>
      </c>
      <c r="AK29" s="30">
        <f t="shared" si="2"/>
        <v>47.65</v>
      </c>
      <c r="AL29" s="30">
        <v>29</v>
      </c>
      <c r="AM29" s="30">
        <f t="shared" si="3"/>
        <v>0</v>
      </c>
      <c r="AN29" s="30"/>
      <c r="AO29" s="30">
        <f t="shared" si="4"/>
        <v>0</v>
      </c>
      <c r="AP29" s="30"/>
      <c r="AQ29" s="30">
        <f t="shared" si="5"/>
        <v>0</v>
      </c>
      <c r="AR29" s="30"/>
      <c r="AS29" s="30">
        <f t="shared" si="6"/>
        <v>0</v>
      </c>
      <c r="AT29" s="30"/>
      <c r="AU29" s="30">
        <f t="shared" si="7"/>
        <v>0</v>
      </c>
      <c r="AV29" s="30"/>
      <c r="AW29" s="30">
        <f t="shared" si="8"/>
        <v>0</v>
      </c>
      <c r="AX29" s="30"/>
      <c r="AY29" s="30">
        <f t="shared" si="9"/>
        <v>0</v>
      </c>
      <c r="AZ29" s="30"/>
      <c r="BA29" s="30"/>
      <c r="BB29" s="41"/>
    </row>
    <row r="30" spans="1:54" ht="18" customHeight="1" x14ac:dyDescent="0.25">
      <c r="A30" s="1">
        <v>100368</v>
      </c>
      <c r="B30" s="1" t="s">
        <v>66</v>
      </c>
      <c r="C30" s="32">
        <v>26</v>
      </c>
      <c r="D30" s="33" t="s">
        <v>254</v>
      </c>
      <c r="E30" s="34" t="s">
        <v>255</v>
      </c>
      <c r="F30" s="35">
        <f t="shared" si="0"/>
        <v>100368</v>
      </c>
      <c r="G30" s="36" t="s">
        <v>256</v>
      </c>
      <c r="H30" s="33" t="s">
        <v>70</v>
      </c>
      <c r="I30" s="33" t="s">
        <v>71</v>
      </c>
      <c r="J30" s="37" t="s">
        <v>257</v>
      </c>
      <c r="K30" s="37" t="s">
        <v>73</v>
      </c>
      <c r="L30" s="36" t="s">
        <v>104</v>
      </c>
      <c r="M30" s="33" t="s">
        <v>258</v>
      </c>
      <c r="N30" s="33" t="s">
        <v>259</v>
      </c>
      <c r="O30" s="33" t="s">
        <v>90</v>
      </c>
      <c r="P30" s="33" t="s">
        <v>78</v>
      </c>
      <c r="Q30" s="33" t="s">
        <v>79</v>
      </c>
      <c r="R30" s="33" t="s">
        <v>260</v>
      </c>
      <c r="S30" s="33"/>
      <c r="T30" s="33"/>
      <c r="U30" s="33" t="s">
        <v>81</v>
      </c>
      <c r="V30" s="33" t="s">
        <v>82</v>
      </c>
      <c r="W30" s="33"/>
      <c r="X30" s="33"/>
      <c r="Y30" s="33" t="s">
        <v>83</v>
      </c>
      <c r="Z30" s="33" t="s">
        <v>108</v>
      </c>
      <c r="AA30" s="38"/>
      <c r="AB30" s="39">
        <v>9.1999999999999993</v>
      </c>
      <c r="AC30" s="39">
        <v>7</v>
      </c>
      <c r="AD30" s="39">
        <v>9.6</v>
      </c>
      <c r="AE30" s="39">
        <v>7.25</v>
      </c>
      <c r="AF30" s="39">
        <v>6.5</v>
      </c>
      <c r="AG30" s="40">
        <f t="shared" si="10"/>
        <v>47.55</v>
      </c>
      <c r="AH30" s="39" t="s">
        <v>45</v>
      </c>
      <c r="AI30" s="30">
        <f t="shared" si="1"/>
        <v>47.55</v>
      </c>
      <c r="AJ30" s="30">
        <v>26</v>
      </c>
      <c r="AK30" s="30">
        <f t="shared" si="2"/>
        <v>0</v>
      </c>
      <c r="AL30" s="30"/>
      <c r="AM30" s="30">
        <f t="shared" si="3"/>
        <v>0</v>
      </c>
      <c r="AN30" s="30"/>
      <c r="AO30" s="30">
        <f t="shared" si="4"/>
        <v>0</v>
      </c>
      <c r="AP30" s="30"/>
      <c r="AQ30" s="30">
        <f t="shared" si="5"/>
        <v>0</v>
      </c>
      <c r="AR30" s="30"/>
      <c r="AS30" s="30">
        <f t="shared" si="6"/>
        <v>0</v>
      </c>
      <c r="AT30" s="30"/>
      <c r="AU30" s="30">
        <f t="shared" si="7"/>
        <v>45.3</v>
      </c>
      <c r="AV30" s="30">
        <v>12</v>
      </c>
      <c r="AW30" s="30">
        <f t="shared" si="8"/>
        <v>0</v>
      </c>
      <c r="AX30" s="30"/>
      <c r="AY30" s="30">
        <f t="shared" si="9"/>
        <v>0</v>
      </c>
      <c r="AZ30" s="30"/>
      <c r="BA30" s="30"/>
      <c r="BB30" s="41"/>
    </row>
    <row r="31" spans="1:54" ht="18" customHeight="1" x14ac:dyDescent="0.25">
      <c r="A31" s="1">
        <v>100375</v>
      </c>
      <c r="B31" s="1" t="s">
        <v>66</v>
      </c>
      <c r="C31" s="32">
        <v>27</v>
      </c>
      <c r="D31" s="33" t="s">
        <v>159</v>
      </c>
      <c r="E31" s="34" t="s">
        <v>261</v>
      </c>
      <c r="F31" s="35">
        <f t="shared" si="0"/>
        <v>100375</v>
      </c>
      <c r="G31" s="36" t="s">
        <v>262</v>
      </c>
      <c r="H31" s="33" t="s">
        <v>70</v>
      </c>
      <c r="I31" s="33" t="s">
        <v>71</v>
      </c>
      <c r="J31" s="37" t="s">
        <v>263</v>
      </c>
      <c r="K31" s="37" t="s">
        <v>184</v>
      </c>
      <c r="L31" s="36" t="s">
        <v>146</v>
      </c>
      <c r="M31" s="33" t="s">
        <v>264</v>
      </c>
      <c r="N31" s="33" t="s">
        <v>265</v>
      </c>
      <c r="O31" s="33" t="s">
        <v>77</v>
      </c>
      <c r="P31" s="33" t="s">
        <v>78</v>
      </c>
      <c r="Q31" s="33" t="s">
        <v>79</v>
      </c>
      <c r="R31" s="33" t="s">
        <v>266</v>
      </c>
      <c r="S31" s="33"/>
      <c r="T31" s="33"/>
      <c r="U31" s="33" t="s">
        <v>179</v>
      </c>
      <c r="V31" s="33" t="s">
        <v>82</v>
      </c>
      <c r="W31" s="33"/>
      <c r="X31" s="33"/>
      <c r="Y31" s="33" t="s">
        <v>83</v>
      </c>
      <c r="Z31" s="33"/>
      <c r="AA31" s="38"/>
      <c r="AB31" s="39">
        <v>8</v>
      </c>
      <c r="AC31" s="39">
        <v>8.75</v>
      </c>
      <c r="AD31" s="39">
        <v>9.8000000000000007</v>
      </c>
      <c r="AE31" s="39">
        <v>7</v>
      </c>
      <c r="AF31" s="39">
        <v>8.9</v>
      </c>
      <c r="AG31" s="40">
        <f t="shared" si="10"/>
        <v>47.55</v>
      </c>
      <c r="AH31" s="39" t="s">
        <v>45</v>
      </c>
      <c r="AI31" s="30">
        <f t="shared" si="1"/>
        <v>47.55</v>
      </c>
      <c r="AJ31" s="30">
        <v>27</v>
      </c>
      <c r="AK31" s="30">
        <f t="shared" si="2"/>
        <v>0</v>
      </c>
      <c r="AL31" s="30"/>
      <c r="AM31" s="30">
        <f t="shared" si="3"/>
        <v>53.25</v>
      </c>
      <c r="AN31" s="30">
        <v>1</v>
      </c>
      <c r="AO31" s="30">
        <f t="shared" si="4"/>
        <v>0</v>
      </c>
      <c r="AP31" s="30"/>
      <c r="AQ31" s="30">
        <f t="shared" si="5"/>
        <v>0</v>
      </c>
      <c r="AR31" s="30"/>
      <c r="AS31" s="30">
        <f t="shared" si="6"/>
        <v>0</v>
      </c>
      <c r="AT31" s="30"/>
      <c r="AU31" s="30">
        <f t="shared" si="7"/>
        <v>0</v>
      </c>
      <c r="AV31" s="30"/>
      <c r="AW31" s="30">
        <f t="shared" si="8"/>
        <v>0</v>
      </c>
      <c r="AX31" s="30"/>
      <c r="AY31" s="30">
        <f t="shared" si="9"/>
        <v>0</v>
      </c>
      <c r="AZ31" s="30"/>
      <c r="BA31" s="30"/>
      <c r="BB31" s="41"/>
    </row>
    <row r="32" spans="1:54" ht="18" customHeight="1" x14ac:dyDescent="0.25">
      <c r="A32" s="1">
        <v>100537</v>
      </c>
      <c r="B32" s="1" t="s">
        <v>66</v>
      </c>
      <c r="C32" s="32">
        <v>28</v>
      </c>
      <c r="D32" s="33" t="s">
        <v>267</v>
      </c>
      <c r="E32" s="34" t="s">
        <v>268</v>
      </c>
      <c r="F32" s="35">
        <f t="shared" si="0"/>
        <v>100537</v>
      </c>
      <c r="G32" s="36" t="s">
        <v>269</v>
      </c>
      <c r="H32" s="33" t="s">
        <v>70</v>
      </c>
      <c r="I32" s="33" t="s">
        <v>71</v>
      </c>
      <c r="J32" s="37" t="s">
        <v>270</v>
      </c>
      <c r="K32" s="37" t="s">
        <v>73</v>
      </c>
      <c r="L32" s="36" t="s">
        <v>74</v>
      </c>
      <c r="M32" s="33"/>
      <c r="N32" s="33" t="s">
        <v>271</v>
      </c>
      <c r="O32" s="33" t="s">
        <v>77</v>
      </c>
      <c r="P32" s="33" t="s">
        <v>78</v>
      </c>
      <c r="Q32" s="33" t="s">
        <v>79</v>
      </c>
      <c r="R32" s="33" t="s">
        <v>221</v>
      </c>
      <c r="S32" s="33"/>
      <c r="T32" s="33"/>
      <c r="U32" s="33" t="s">
        <v>115</v>
      </c>
      <c r="V32" s="33"/>
      <c r="W32" s="33"/>
      <c r="X32" s="33"/>
      <c r="Y32" s="33" t="s">
        <v>83</v>
      </c>
      <c r="Z32" s="33"/>
      <c r="AA32" s="38"/>
      <c r="AB32" s="39">
        <v>9</v>
      </c>
      <c r="AC32" s="39">
        <v>8.5</v>
      </c>
      <c r="AD32" s="39">
        <v>9.1999999999999993</v>
      </c>
      <c r="AE32" s="39">
        <v>6.75</v>
      </c>
      <c r="AF32" s="39">
        <v>5.5</v>
      </c>
      <c r="AG32" s="40">
        <f t="shared" si="10"/>
        <v>46.95</v>
      </c>
      <c r="AH32" s="39" t="s">
        <v>45</v>
      </c>
      <c r="AI32" s="30">
        <f t="shared" si="1"/>
        <v>46.95</v>
      </c>
      <c r="AJ32" s="30">
        <v>28</v>
      </c>
      <c r="AK32" s="30">
        <f t="shared" si="2"/>
        <v>0</v>
      </c>
      <c r="AL32" s="30"/>
      <c r="AM32" s="30">
        <f t="shared" si="3"/>
        <v>0</v>
      </c>
      <c r="AN32" s="30"/>
      <c r="AO32" s="30">
        <f t="shared" si="4"/>
        <v>0</v>
      </c>
      <c r="AP32" s="30"/>
      <c r="AQ32" s="30">
        <f t="shared" si="5"/>
        <v>0</v>
      </c>
      <c r="AR32" s="30"/>
      <c r="AS32" s="30">
        <f t="shared" si="6"/>
        <v>43.2</v>
      </c>
      <c r="AT32" s="30">
        <v>24</v>
      </c>
      <c r="AU32" s="30">
        <f t="shared" si="7"/>
        <v>0</v>
      </c>
      <c r="AV32" s="30"/>
      <c r="AW32" s="30">
        <f t="shared" si="8"/>
        <v>0</v>
      </c>
      <c r="AX32" s="30"/>
      <c r="AY32" s="30">
        <f t="shared" si="9"/>
        <v>0</v>
      </c>
      <c r="AZ32" s="30"/>
      <c r="BA32" s="30"/>
      <c r="BB32" s="41"/>
    </row>
    <row r="33" spans="1:54" ht="18" customHeight="1" x14ac:dyDescent="0.25">
      <c r="A33" s="1">
        <v>100481</v>
      </c>
      <c r="B33" s="1" t="s">
        <v>66</v>
      </c>
      <c r="C33" s="32">
        <v>29</v>
      </c>
      <c r="D33" s="33" t="s">
        <v>272</v>
      </c>
      <c r="E33" s="34" t="s">
        <v>273</v>
      </c>
      <c r="F33" s="35">
        <f t="shared" si="0"/>
        <v>100481</v>
      </c>
      <c r="G33" s="36" t="s">
        <v>274</v>
      </c>
      <c r="H33" s="33" t="s">
        <v>151</v>
      </c>
      <c r="I33" s="33" t="s">
        <v>71</v>
      </c>
      <c r="J33" s="37" t="s">
        <v>275</v>
      </c>
      <c r="K33" s="37" t="s">
        <v>276</v>
      </c>
      <c r="L33" s="36" t="s">
        <v>74</v>
      </c>
      <c r="M33" s="33" t="s">
        <v>277</v>
      </c>
      <c r="N33" s="33" t="s">
        <v>278</v>
      </c>
      <c r="O33" s="33" t="s">
        <v>178</v>
      </c>
      <c r="P33" s="33" t="s">
        <v>78</v>
      </c>
      <c r="Q33" s="33" t="s">
        <v>79</v>
      </c>
      <c r="R33" s="33" t="s">
        <v>80</v>
      </c>
      <c r="S33" s="33"/>
      <c r="T33" s="33"/>
      <c r="U33" s="33" t="s">
        <v>115</v>
      </c>
      <c r="V33" s="33"/>
      <c r="W33" s="33"/>
      <c r="X33" s="33"/>
      <c r="Y33" s="33" t="s">
        <v>83</v>
      </c>
      <c r="Z33" s="33"/>
      <c r="AA33" s="38"/>
      <c r="AB33" s="39">
        <v>8.6</v>
      </c>
      <c r="AC33" s="39">
        <v>7.75</v>
      </c>
      <c r="AD33" s="39">
        <v>8.8000000000000007</v>
      </c>
      <c r="AE33" s="39">
        <v>7.25</v>
      </c>
      <c r="AF33" s="39">
        <v>7.25</v>
      </c>
      <c r="AG33" s="40">
        <f t="shared" si="10"/>
        <v>46.900000000000006</v>
      </c>
      <c r="AH33" s="39" t="s">
        <v>45</v>
      </c>
      <c r="AI33" s="30">
        <f t="shared" si="1"/>
        <v>46.900000000000006</v>
      </c>
      <c r="AJ33" s="30">
        <v>29</v>
      </c>
      <c r="AK33" s="30">
        <f t="shared" si="2"/>
        <v>46.900000000000006</v>
      </c>
      <c r="AL33" s="30">
        <v>33</v>
      </c>
      <c r="AM33" s="30">
        <f t="shared" si="3"/>
        <v>0</v>
      </c>
      <c r="AN33" s="30"/>
      <c r="AO33" s="30">
        <f t="shared" si="4"/>
        <v>0</v>
      </c>
      <c r="AP33" s="30"/>
      <c r="AQ33" s="30">
        <f t="shared" si="5"/>
        <v>0</v>
      </c>
      <c r="AR33" s="30"/>
      <c r="AS33" s="30">
        <f t="shared" si="6"/>
        <v>0</v>
      </c>
      <c r="AT33" s="30"/>
      <c r="AU33" s="30">
        <f t="shared" si="7"/>
        <v>0</v>
      </c>
      <c r="AV33" s="30"/>
      <c r="AW33" s="30">
        <f t="shared" si="8"/>
        <v>0</v>
      </c>
      <c r="AX33" s="30"/>
      <c r="AY33" s="30">
        <f t="shared" si="9"/>
        <v>0</v>
      </c>
      <c r="AZ33" s="30"/>
      <c r="BA33" s="30"/>
      <c r="BB33" s="41"/>
    </row>
    <row r="34" spans="1:54" ht="18" customHeight="1" x14ac:dyDescent="0.25">
      <c r="A34" s="1">
        <v>100645</v>
      </c>
      <c r="B34" s="1" t="s">
        <v>66</v>
      </c>
      <c r="C34" s="32">
        <v>30</v>
      </c>
      <c r="D34" s="33" t="s">
        <v>279</v>
      </c>
      <c r="E34" s="34" t="s">
        <v>280</v>
      </c>
      <c r="F34" s="35">
        <f t="shared" si="0"/>
        <v>100645</v>
      </c>
      <c r="G34" s="36" t="s">
        <v>281</v>
      </c>
      <c r="H34" s="33" t="s">
        <v>151</v>
      </c>
      <c r="I34" s="33" t="s">
        <v>282</v>
      </c>
      <c r="J34" s="37" t="s">
        <v>275</v>
      </c>
      <c r="K34" s="37" t="s">
        <v>153</v>
      </c>
      <c r="L34" s="36" t="s">
        <v>283</v>
      </c>
      <c r="M34" s="33" t="s">
        <v>284</v>
      </c>
      <c r="N34" s="33" t="s">
        <v>285</v>
      </c>
      <c r="O34" s="33" t="s">
        <v>286</v>
      </c>
      <c r="P34" s="33" t="s">
        <v>158</v>
      </c>
      <c r="Q34" s="33" t="s">
        <v>79</v>
      </c>
      <c r="R34" s="33" t="s">
        <v>80</v>
      </c>
      <c r="S34" s="33"/>
      <c r="T34" s="33"/>
      <c r="U34" s="33" t="s">
        <v>128</v>
      </c>
      <c r="V34" s="33" t="s">
        <v>82</v>
      </c>
      <c r="W34" s="33" t="s">
        <v>84</v>
      </c>
      <c r="X34" s="33"/>
      <c r="Y34" s="33" t="s">
        <v>279</v>
      </c>
      <c r="Z34" s="33"/>
      <c r="AA34" s="38"/>
      <c r="AB34" s="39">
        <v>8.6</v>
      </c>
      <c r="AC34" s="39">
        <v>6.75</v>
      </c>
      <c r="AD34" s="39">
        <v>8.8000000000000007</v>
      </c>
      <c r="AE34" s="39">
        <v>7.5</v>
      </c>
      <c r="AF34" s="39">
        <v>7.5</v>
      </c>
      <c r="AG34" s="40">
        <f t="shared" si="10"/>
        <v>46.65</v>
      </c>
      <c r="AH34" s="39" t="s">
        <v>45</v>
      </c>
      <c r="AI34" s="30">
        <f t="shared" si="1"/>
        <v>46.65</v>
      </c>
      <c r="AJ34" s="30">
        <v>30</v>
      </c>
      <c r="AK34" s="30">
        <f t="shared" si="2"/>
        <v>46.65</v>
      </c>
      <c r="AL34" s="30">
        <v>35</v>
      </c>
      <c r="AM34" s="30">
        <f t="shared" si="3"/>
        <v>0</v>
      </c>
      <c r="AN34" s="30"/>
      <c r="AO34" s="30">
        <f t="shared" si="4"/>
        <v>0</v>
      </c>
      <c r="AP34" s="30"/>
      <c r="AQ34" s="30">
        <f t="shared" si="5"/>
        <v>0</v>
      </c>
      <c r="AR34" s="30"/>
      <c r="AS34" s="30">
        <f t="shared" si="6"/>
        <v>0</v>
      </c>
      <c r="AT34" s="30"/>
      <c r="AU34" s="30">
        <f t="shared" si="7"/>
        <v>0</v>
      </c>
      <c r="AV34" s="30"/>
      <c r="AW34" s="30">
        <f t="shared" si="8"/>
        <v>0</v>
      </c>
      <c r="AX34" s="30"/>
      <c r="AY34" s="30">
        <f t="shared" si="9"/>
        <v>0</v>
      </c>
      <c r="AZ34" s="30"/>
      <c r="BA34" s="30"/>
      <c r="BB34" s="41"/>
    </row>
    <row r="35" spans="1:54" ht="18" customHeight="1" x14ac:dyDescent="0.25">
      <c r="A35" s="1">
        <v>100624</v>
      </c>
      <c r="B35" s="1" t="s">
        <v>66</v>
      </c>
      <c r="C35" s="32">
        <v>31</v>
      </c>
      <c r="D35" s="33" t="s">
        <v>287</v>
      </c>
      <c r="E35" s="34" t="s">
        <v>288</v>
      </c>
      <c r="F35" s="35">
        <f t="shared" si="0"/>
        <v>100624</v>
      </c>
      <c r="G35" s="36" t="s">
        <v>289</v>
      </c>
      <c r="H35" s="43" t="s">
        <v>70</v>
      </c>
      <c r="I35" s="43" t="s">
        <v>71</v>
      </c>
      <c r="J35" s="44" t="s">
        <v>290</v>
      </c>
      <c r="K35" s="44" t="s">
        <v>184</v>
      </c>
      <c r="L35" s="36" t="s">
        <v>291</v>
      </c>
      <c r="M35" s="43"/>
      <c r="N35" s="43" t="s">
        <v>292</v>
      </c>
      <c r="O35" s="33" t="s">
        <v>293</v>
      </c>
      <c r="P35" s="43" t="s">
        <v>294</v>
      </c>
      <c r="Q35" s="33" t="s">
        <v>79</v>
      </c>
      <c r="R35" s="33" t="s">
        <v>80</v>
      </c>
      <c r="S35" s="43"/>
      <c r="T35" s="43"/>
      <c r="U35" s="33">
        <v>47</v>
      </c>
      <c r="V35" s="33" t="s">
        <v>82</v>
      </c>
      <c r="W35" s="43"/>
      <c r="X35" s="43"/>
      <c r="Y35" s="33">
        <v>24</v>
      </c>
      <c r="Z35" s="33"/>
      <c r="AA35" s="38"/>
      <c r="AB35" s="39">
        <v>9.8000000000000007</v>
      </c>
      <c r="AC35" s="39">
        <v>7.75</v>
      </c>
      <c r="AD35" s="39">
        <v>8.6</v>
      </c>
      <c r="AE35" s="39">
        <v>6.75</v>
      </c>
      <c r="AF35" s="39">
        <v>6.75</v>
      </c>
      <c r="AG35" s="40">
        <f t="shared" si="10"/>
        <v>46.4</v>
      </c>
      <c r="AH35" s="39" t="s">
        <v>45</v>
      </c>
      <c r="AI35" s="30">
        <f t="shared" si="1"/>
        <v>46.4</v>
      </c>
      <c r="AJ35" s="30">
        <v>31</v>
      </c>
      <c r="AK35" s="30">
        <f t="shared" si="2"/>
        <v>46.4</v>
      </c>
      <c r="AL35" s="30">
        <v>36</v>
      </c>
      <c r="AM35" s="30">
        <f t="shared" si="3"/>
        <v>0</v>
      </c>
      <c r="AN35" s="30"/>
      <c r="AO35" s="30">
        <f t="shared" si="4"/>
        <v>0</v>
      </c>
      <c r="AP35" s="30"/>
      <c r="AQ35" s="30">
        <f t="shared" si="5"/>
        <v>0</v>
      </c>
      <c r="AR35" s="30"/>
      <c r="AS35" s="30">
        <f t="shared" si="6"/>
        <v>0</v>
      </c>
      <c r="AT35" s="30"/>
      <c r="AU35" s="30">
        <f t="shared" si="7"/>
        <v>0</v>
      </c>
      <c r="AV35" s="30"/>
      <c r="AW35" s="30">
        <f t="shared" si="8"/>
        <v>0</v>
      </c>
      <c r="AX35" s="30"/>
      <c r="AY35" s="30">
        <f t="shared" si="9"/>
        <v>0</v>
      </c>
      <c r="AZ35" s="30"/>
      <c r="BA35" s="30"/>
      <c r="BB35" s="41"/>
    </row>
    <row r="36" spans="1:54" ht="18" customHeight="1" x14ac:dyDescent="0.25">
      <c r="A36" s="1">
        <v>100534</v>
      </c>
      <c r="B36" s="1" t="s">
        <v>66</v>
      </c>
      <c r="C36" s="32">
        <v>32</v>
      </c>
      <c r="D36" s="33" t="s">
        <v>295</v>
      </c>
      <c r="E36" s="34" t="s">
        <v>296</v>
      </c>
      <c r="F36" s="35">
        <f t="shared" si="0"/>
        <v>100534</v>
      </c>
      <c r="G36" s="36" t="s">
        <v>297</v>
      </c>
      <c r="H36" s="33" t="s">
        <v>70</v>
      </c>
      <c r="I36" s="33" t="s">
        <v>71</v>
      </c>
      <c r="J36" s="37" t="s">
        <v>298</v>
      </c>
      <c r="K36" s="37" t="s">
        <v>73</v>
      </c>
      <c r="L36" s="36" t="s">
        <v>113</v>
      </c>
      <c r="M36" s="33" t="s">
        <v>299</v>
      </c>
      <c r="N36" s="33"/>
      <c r="O36" s="33" t="s">
        <v>90</v>
      </c>
      <c r="P36" s="33" t="s">
        <v>78</v>
      </c>
      <c r="Q36" s="33" t="s">
        <v>79</v>
      </c>
      <c r="R36" s="33" t="s">
        <v>80</v>
      </c>
      <c r="S36" s="33"/>
      <c r="T36" s="33"/>
      <c r="U36" s="33" t="s">
        <v>128</v>
      </c>
      <c r="V36" s="33" t="s">
        <v>82</v>
      </c>
      <c r="W36" s="33"/>
      <c r="X36" s="33"/>
      <c r="Y36" s="33" t="s">
        <v>83</v>
      </c>
      <c r="Z36" s="33"/>
      <c r="AA36" s="38"/>
      <c r="AB36" s="39">
        <v>9.4</v>
      </c>
      <c r="AC36" s="39">
        <v>7.5</v>
      </c>
      <c r="AD36" s="39">
        <v>9.1999999999999993</v>
      </c>
      <c r="AE36" s="39">
        <v>6.75</v>
      </c>
      <c r="AF36" s="39">
        <v>6.75</v>
      </c>
      <c r="AG36" s="40">
        <f t="shared" si="10"/>
        <v>46.349999999999994</v>
      </c>
      <c r="AH36" s="39" t="s">
        <v>45</v>
      </c>
      <c r="AI36" s="30">
        <f t="shared" si="1"/>
        <v>46.349999999999994</v>
      </c>
      <c r="AJ36" s="30">
        <v>32</v>
      </c>
      <c r="AK36" s="30">
        <f t="shared" si="2"/>
        <v>46.349999999999994</v>
      </c>
      <c r="AL36" s="30">
        <v>37</v>
      </c>
      <c r="AM36" s="30">
        <f t="shared" si="3"/>
        <v>0</v>
      </c>
      <c r="AN36" s="30"/>
      <c r="AO36" s="30">
        <f t="shared" si="4"/>
        <v>0</v>
      </c>
      <c r="AP36" s="30"/>
      <c r="AQ36" s="30">
        <f t="shared" si="5"/>
        <v>0</v>
      </c>
      <c r="AR36" s="30"/>
      <c r="AS36" s="30">
        <f t="shared" si="6"/>
        <v>0</v>
      </c>
      <c r="AT36" s="30"/>
      <c r="AU36" s="30">
        <f t="shared" si="7"/>
        <v>0</v>
      </c>
      <c r="AV36" s="30"/>
      <c r="AW36" s="30">
        <f t="shared" si="8"/>
        <v>0</v>
      </c>
      <c r="AX36" s="30"/>
      <c r="AY36" s="30">
        <f t="shared" si="9"/>
        <v>0</v>
      </c>
      <c r="AZ36" s="30"/>
      <c r="BA36" s="30"/>
      <c r="BB36" s="41"/>
    </row>
    <row r="37" spans="1:54" ht="18" customHeight="1" x14ac:dyDescent="0.25">
      <c r="A37" s="1">
        <v>100816</v>
      </c>
      <c r="B37" s="1" t="s">
        <v>66</v>
      </c>
      <c r="C37" s="32">
        <v>33</v>
      </c>
      <c r="D37" s="33" t="s">
        <v>300</v>
      </c>
      <c r="E37" s="34" t="s">
        <v>301</v>
      </c>
      <c r="F37" s="35">
        <f t="shared" si="0"/>
        <v>100816</v>
      </c>
      <c r="G37" s="36" t="s">
        <v>302</v>
      </c>
      <c r="H37" s="33" t="s">
        <v>151</v>
      </c>
      <c r="I37" s="33" t="s">
        <v>71</v>
      </c>
      <c r="J37" s="37" t="s">
        <v>303</v>
      </c>
      <c r="K37" s="37" t="s">
        <v>73</v>
      </c>
      <c r="L37" s="36" t="s">
        <v>74</v>
      </c>
      <c r="M37" s="33" t="s">
        <v>304</v>
      </c>
      <c r="N37" s="33" t="s">
        <v>305</v>
      </c>
      <c r="O37" s="33" t="s">
        <v>77</v>
      </c>
      <c r="P37" s="33" t="s">
        <v>78</v>
      </c>
      <c r="Q37" s="33" t="s">
        <v>79</v>
      </c>
      <c r="R37" s="33" t="s">
        <v>80</v>
      </c>
      <c r="S37" s="33"/>
      <c r="T37" s="33"/>
      <c r="U37" s="33" t="s">
        <v>115</v>
      </c>
      <c r="V37" s="33"/>
      <c r="W37" s="33"/>
      <c r="X37" s="33"/>
      <c r="Y37" s="33" t="s">
        <v>83</v>
      </c>
      <c r="Z37" s="33" t="s">
        <v>108</v>
      </c>
      <c r="AA37" s="38"/>
      <c r="AB37" s="39">
        <v>9</v>
      </c>
      <c r="AC37" s="39">
        <v>9</v>
      </c>
      <c r="AD37" s="39">
        <v>8.8000000000000007</v>
      </c>
      <c r="AE37" s="39">
        <v>6.5</v>
      </c>
      <c r="AF37" s="39">
        <v>6.5</v>
      </c>
      <c r="AG37" s="40">
        <f t="shared" si="10"/>
        <v>46.3</v>
      </c>
      <c r="AH37" s="39" t="s">
        <v>45</v>
      </c>
      <c r="AI37" s="30">
        <f t="shared" si="1"/>
        <v>46.3</v>
      </c>
      <c r="AJ37" s="30">
        <v>33</v>
      </c>
      <c r="AK37" s="30">
        <f t="shared" si="2"/>
        <v>46.3</v>
      </c>
      <c r="AL37" s="30">
        <v>38</v>
      </c>
      <c r="AM37" s="30">
        <f t="shared" si="3"/>
        <v>0</v>
      </c>
      <c r="AN37" s="30"/>
      <c r="AO37" s="30">
        <f t="shared" si="4"/>
        <v>0</v>
      </c>
      <c r="AP37" s="30"/>
      <c r="AQ37" s="30">
        <f t="shared" si="5"/>
        <v>0</v>
      </c>
      <c r="AR37" s="30"/>
      <c r="AS37" s="30">
        <f t="shared" si="6"/>
        <v>0</v>
      </c>
      <c r="AT37" s="30"/>
      <c r="AU37" s="30">
        <f t="shared" si="7"/>
        <v>0</v>
      </c>
      <c r="AV37" s="30"/>
      <c r="AW37" s="30">
        <f t="shared" si="8"/>
        <v>0</v>
      </c>
      <c r="AX37" s="30"/>
      <c r="AY37" s="30">
        <f t="shared" si="9"/>
        <v>0</v>
      </c>
      <c r="AZ37" s="30"/>
      <c r="BA37" s="30"/>
      <c r="BB37" s="41"/>
    </row>
    <row r="38" spans="1:54" ht="18" customHeight="1" x14ac:dyDescent="0.25">
      <c r="A38" s="1">
        <v>100631</v>
      </c>
      <c r="B38" s="1" t="s">
        <v>66</v>
      </c>
      <c r="C38" s="32">
        <v>34</v>
      </c>
      <c r="D38" s="33" t="s">
        <v>306</v>
      </c>
      <c r="E38" s="34" t="s">
        <v>307</v>
      </c>
      <c r="F38" s="35">
        <f t="shared" si="0"/>
        <v>100631</v>
      </c>
      <c r="G38" s="37" t="s">
        <v>308</v>
      </c>
      <c r="H38" s="33" t="s">
        <v>70</v>
      </c>
      <c r="I38" s="33" t="s">
        <v>71</v>
      </c>
      <c r="J38" s="42" t="s">
        <v>309</v>
      </c>
      <c r="K38" s="37" t="s">
        <v>96</v>
      </c>
      <c r="L38" s="36" t="s">
        <v>310</v>
      </c>
      <c r="M38" s="45"/>
      <c r="N38" s="45" t="s">
        <v>311</v>
      </c>
      <c r="O38" s="33" t="s">
        <v>99</v>
      </c>
      <c r="P38" s="33" t="s">
        <v>312</v>
      </c>
      <c r="Q38" s="33" t="s">
        <v>79</v>
      </c>
      <c r="R38" s="33" t="s">
        <v>80</v>
      </c>
      <c r="S38" s="33"/>
      <c r="T38" s="33"/>
      <c r="U38" s="33">
        <v>45</v>
      </c>
      <c r="V38" s="33"/>
      <c r="W38" s="33"/>
      <c r="X38" s="33"/>
      <c r="Y38" s="33">
        <v>21</v>
      </c>
      <c r="Z38" s="33"/>
      <c r="AA38" s="38"/>
      <c r="AB38" s="39">
        <v>8.6</v>
      </c>
      <c r="AC38" s="39">
        <v>8</v>
      </c>
      <c r="AD38" s="39">
        <v>9</v>
      </c>
      <c r="AE38" s="39">
        <v>6.75</v>
      </c>
      <c r="AF38" s="39">
        <v>6.75</v>
      </c>
      <c r="AG38" s="40">
        <f t="shared" si="10"/>
        <v>45.85</v>
      </c>
      <c r="AH38" s="39" t="s">
        <v>45</v>
      </c>
      <c r="AI38" s="30">
        <f t="shared" si="1"/>
        <v>45.85</v>
      </c>
      <c r="AJ38" s="30">
        <v>34</v>
      </c>
      <c r="AK38" s="30">
        <f t="shared" si="2"/>
        <v>45.85</v>
      </c>
      <c r="AL38" s="30">
        <v>41</v>
      </c>
      <c r="AM38" s="30">
        <f t="shared" si="3"/>
        <v>0</v>
      </c>
      <c r="AN38" s="30"/>
      <c r="AO38" s="30">
        <f t="shared" si="4"/>
        <v>0</v>
      </c>
      <c r="AP38" s="30"/>
      <c r="AQ38" s="30">
        <f t="shared" si="5"/>
        <v>0</v>
      </c>
      <c r="AR38" s="30"/>
      <c r="AS38" s="30">
        <f t="shared" si="6"/>
        <v>0</v>
      </c>
      <c r="AT38" s="30"/>
      <c r="AU38" s="30">
        <f t="shared" si="7"/>
        <v>0</v>
      </c>
      <c r="AV38" s="30"/>
      <c r="AW38" s="30">
        <f t="shared" si="8"/>
        <v>0</v>
      </c>
      <c r="AX38" s="30"/>
      <c r="AY38" s="30">
        <f t="shared" si="9"/>
        <v>0</v>
      </c>
      <c r="AZ38" s="30"/>
      <c r="BA38" s="30"/>
      <c r="BB38" s="41"/>
    </row>
    <row r="39" spans="1:54" ht="18" customHeight="1" x14ac:dyDescent="0.25">
      <c r="A39" s="1">
        <v>100504</v>
      </c>
      <c r="B39" s="1" t="s">
        <v>66</v>
      </c>
      <c r="C39" s="32">
        <v>35</v>
      </c>
      <c r="D39" s="33" t="s">
        <v>67</v>
      </c>
      <c r="E39" s="34" t="s">
        <v>313</v>
      </c>
      <c r="F39" s="35">
        <f t="shared" si="0"/>
        <v>100504</v>
      </c>
      <c r="G39" s="36" t="s">
        <v>314</v>
      </c>
      <c r="H39" s="33" t="s">
        <v>70</v>
      </c>
      <c r="I39" s="33" t="s">
        <v>71</v>
      </c>
      <c r="J39" s="37" t="s">
        <v>315</v>
      </c>
      <c r="K39" s="37" t="s">
        <v>316</v>
      </c>
      <c r="L39" s="36" t="s">
        <v>317</v>
      </c>
      <c r="M39" s="33" t="s">
        <v>318</v>
      </c>
      <c r="N39" s="33" t="s">
        <v>319</v>
      </c>
      <c r="O39" s="33" t="s">
        <v>320</v>
      </c>
      <c r="P39" s="33" t="s">
        <v>321</v>
      </c>
      <c r="Q39" s="33" t="s">
        <v>322</v>
      </c>
      <c r="R39" s="33" t="s">
        <v>266</v>
      </c>
      <c r="S39" s="33"/>
      <c r="T39" s="33"/>
      <c r="U39" s="33" t="s">
        <v>128</v>
      </c>
      <c r="V39" s="33" t="s">
        <v>82</v>
      </c>
      <c r="W39" s="33"/>
      <c r="X39" s="33"/>
      <c r="Y39" s="33" t="s">
        <v>159</v>
      </c>
      <c r="Z39" s="33"/>
      <c r="AA39" s="38"/>
      <c r="AB39" s="39">
        <v>9.1999999999999993</v>
      </c>
      <c r="AC39" s="39">
        <v>7.25</v>
      </c>
      <c r="AD39" s="39">
        <v>9.6</v>
      </c>
      <c r="AE39" s="39">
        <v>8.75</v>
      </c>
      <c r="AF39" s="39">
        <v>8.9</v>
      </c>
      <c r="AG39" s="40">
        <f>AK39</f>
        <v>52.3</v>
      </c>
      <c r="AH39" s="39" t="s">
        <v>51</v>
      </c>
      <c r="AI39" s="30">
        <f t="shared" si="1"/>
        <v>0</v>
      </c>
      <c r="AJ39" s="30"/>
      <c r="AK39" s="30">
        <f t="shared" si="2"/>
        <v>52.3</v>
      </c>
      <c r="AL39" s="30">
        <v>10</v>
      </c>
      <c r="AM39" s="30">
        <f t="shared" si="3"/>
        <v>52.75</v>
      </c>
      <c r="AN39" s="30">
        <v>3</v>
      </c>
      <c r="AO39" s="30">
        <f t="shared" si="4"/>
        <v>0</v>
      </c>
      <c r="AP39" s="30"/>
      <c r="AQ39" s="30">
        <f t="shared" si="5"/>
        <v>0</v>
      </c>
      <c r="AR39" s="30"/>
      <c r="AS39" s="30">
        <f t="shared" si="6"/>
        <v>0</v>
      </c>
      <c r="AT39" s="30"/>
      <c r="AU39" s="30">
        <f t="shared" si="7"/>
        <v>0</v>
      </c>
      <c r="AV39" s="30"/>
      <c r="AW39" s="30">
        <f t="shared" si="8"/>
        <v>0</v>
      </c>
      <c r="AX39" s="30"/>
      <c r="AY39" s="30">
        <f t="shared" si="9"/>
        <v>0</v>
      </c>
      <c r="AZ39" s="30"/>
      <c r="BA39" s="30"/>
      <c r="BB39" s="41"/>
    </row>
    <row r="40" spans="1:54" ht="18" customHeight="1" x14ac:dyDescent="0.25">
      <c r="A40" s="1">
        <v>100326</v>
      </c>
      <c r="B40" s="1" t="s">
        <v>66</v>
      </c>
      <c r="C40" s="32">
        <v>36</v>
      </c>
      <c r="D40" s="33" t="s">
        <v>84</v>
      </c>
      <c r="E40" s="34" t="s">
        <v>323</v>
      </c>
      <c r="F40" s="35">
        <f t="shared" si="0"/>
        <v>100326</v>
      </c>
      <c r="G40" s="36" t="s">
        <v>324</v>
      </c>
      <c r="H40" s="33" t="s">
        <v>70</v>
      </c>
      <c r="I40" s="33" t="s">
        <v>71</v>
      </c>
      <c r="J40" s="37" t="s">
        <v>325</v>
      </c>
      <c r="K40" s="37" t="s">
        <v>73</v>
      </c>
      <c r="L40" s="36" t="s">
        <v>74</v>
      </c>
      <c r="M40" s="33" t="s">
        <v>326</v>
      </c>
      <c r="N40" s="33" t="s">
        <v>327</v>
      </c>
      <c r="O40" s="33" t="s">
        <v>178</v>
      </c>
      <c r="P40" s="33" t="s">
        <v>78</v>
      </c>
      <c r="Q40" s="33" t="s">
        <v>322</v>
      </c>
      <c r="R40" s="33" t="s">
        <v>328</v>
      </c>
      <c r="S40" s="33"/>
      <c r="T40" s="33"/>
      <c r="U40" s="33" t="s">
        <v>115</v>
      </c>
      <c r="V40" s="33"/>
      <c r="W40" s="33"/>
      <c r="X40" s="33"/>
      <c r="Y40" s="33" t="s">
        <v>83</v>
      </c>
      <c r="Z40" s="33" t="s">
        <v>108</v>
      </c>
      <c r="AA40" s="38"/>
      <c r="AB40" s="39">
        <v>8.8000000000000007</v>
      </c>
      <c r="AC40" s="39">
        <v>8.5</v>
      </c>
      <c r="AD40" s="39">
        <v>9.1999999999999993</v>
      </c>
      <c r="AE40" s="39">
        <v>7.5</v>
      </c>
      <c r="AF40" s="39">
        <v>5.5</v>
      </c>
      <c r="AG40" s="40">
        <f t="shared" ref="AG40:AG72" si="11">AK40</f>
        <v>49</v>
      </c>
      <c r="AH40" s="39" t="s">
        <v>51</v>
      </c>
      <c r="AI40" s="30">
        <f t="shared" si="1"/>
        <v>0</v>
      </c>
      <c r="AJ40" s="30"/>
      <c r="AK40" s="30">
        <f t="shared" si="2"/>
        <v>49</v>
      </c>
      <c r="AL40" s="30">
        <v>20</v>
      </c>
      <c r="AM40" s="30">
        <f t="shared" si="3"/>
        <v>0</v>
      </c>
      <c r="AN40" s="30"/>
      <c r="AO40" s="30">
        <f t="shared" si="4"/>
        <v>43</v>
      </c>
      <c r="AP40" s="30">
        <v>37</v>
      </c>
      <c r="AQ40" s="30">
        <f t="shared" si="5"/>
        <v>0</v>
      </c>
      <c r="AR40" s="30"/>
      <c r="AS40" s="30">
        <f t="shared" si="6"/>
        <v>0</v>
      </c>
      <c r="AT40" s="30"/>
      <c r="AU40" s="30">
        <f t="shared" si="7"/>
        <v>0</v>
      </c>
      <c r="AV40" s="30"/>
      <c r="AW40" s="30">
        <f t="shared" si="8"/>
        <v>0</v>
      </c>
      <c r="AX40" s="30"/>
      <c r="AY40" s="30">
        <f t="shared" si="9"/>
        <v>0</v>
      </c>
      <c r="AZ40" s="30"/>
      <c r="BA40" s="30"/>
      <c r="BB40" s="41"/>
    </row>
    <row r="41" spans="1:54" ht="18" customHeight="1" x14ac:dyDescent="0.25">
      <c r="A41" s="1">
        <v>100842</v>
      </c>
      <c r="B41" s="1" t="s">
        <v>66</v>
      </c>
      <c r="C41" s="32">
        <v>37</v>
      </c>
      <c r="D41" s="33" t="s">
        <v>92</v>
      </c>
      <c r="E41" s="34" t="s">
        <v>329</v>
      </c>
      <c r="F41" s="35">
        <f t="shared" si="0"/>
        <v>100842</v>
      </c>
      <c r="G41" s="36" t="s">
        <v>330</v>
      </c>
      <c r="H41" s="43" t="s">
        <v>70</v>
      </c>
      <c r="I41" s="43" t="s">
        <v>71</v>
      </c>
      <c r="J41" s="44" t="s">
        <v>331</v>
      </c>
      <c r="K41" s="37" t="s">
        <v>316</v>
      </c>
      <c r="L41" s="36" t="s">
        <v>332</v>
      </c>
      <c r="M41" s="43" t="s">
        <v>333</v>
      </c>
      <c r="N41" s="43" t="s">
        <v>334</v>
      </c>
      <c r="O41" s="33" t="s">
        <v>320</v>
      </c>
      <c r="P41" s="43" t="s">
        <v>321</v>
      </c>
      <c r="Q41" s="33" t="s">
        <v>322</v>
      </c>
      <c r="R41" s="33"/>
      <c r="S41" s="43"/>
      <c r="T41" s="43"/>
      <c r="U41" s="33">
        <v>42</v>
      </c>
      <c r="V41" s="33"/>
      <c r="W41" s="43"/>
      <c r="X41" s="43"/>
      <c r="Y41" s="33">
        <v>27</v>
      </c>
      <c r="Z41" s="33"/>
      <c r="AA41" s="38"/>
      <c r="AB41" s="39">
        <v>8.8000000000000007</v>
      </c>
      <c r="AC41" s="39">
        <v>7.25</v>
      </c>
      <c r="AD41" s="39">
        <v>8.6</v>
      </c>
      <c r="AE41" s="39">
        <v>8</v>
      </c>
      <c r="AF41" s="39"/>
      <c r="AG41" s="40">
        <f t="shared" si="11"/>
        <v>48.65</v>
      </c>
      <c r="AH41" s="39" t="s">
        <v>51</v>
      </c>
      <c r="AI41" s="30">
        <f t="shared" si="1"/>
        <v>0</v>
      </c>
      <c r="AJ41" s="30"/>
      <c r="AK41" s="30">
        <f t="shared" si="2"/>
        <v>48.65</v>
      </c>
      <c r="AL41" s="30">
        <v>22</v>
      </c>
      <c r="AM41" s="30">
        <f t="shared" si="3"/>
        <v>0</v>
      </c>
      <c r="AN41" s="30"/>
      <c r="AO41" s="30">
        <f t="shared" si="4"/>
        <v>0</v>
      </c>
      <c r="AP41" s="30"/>
      <c r="AQ41" s="30">
        <f t="shared" si="5"/>
        <v>0</v>
      </c>
      <c r="AR41" s="30"/>
      <c r="AS41" s="30">
        <f t="shared" si="6"/>
        <v>0</v>
      </c>
      <c r="AT41" s="30"/>
      <c r="AU41" s="30">
        <f t="shared" si="7"/>
        <v>0</v>
      </c>
      <c r="AV41" s="30"/>
      <c r="AW41" s="30">
        <f t="shared" si="8"/>
        <v>0</v>
      </c>
      <c r="AX41" s="30"/>
      <c r="AY41" s="30">
        <f t="shared" si="9"/>
        <v>0</v>
      </c>
      <c r="AZ41" s="30"/>
      <c r="BA41" s="30"/>
      <c r="BB41" s="41"/>
    </row>
    <row r="42" spans="1:54" ht="18" customHeight="1" x14ac:dyDescent="0.25">
      <c r="A42" s="1">
        <v>100632</v>
      </c>
      <c r="B42" s="1" t="s">
        <v>66</v>
      </c>
      <c r="C42" s="32">
        <v>38</v>
      </c>
      <c r="D42" s="33" t="s">
        <v>101</v>
      </c>
      <c r="E42" s="34" t="s">
        <v>335</v>
      </c>
      <c r="F42" s="35">
        <f t="shared" si="0"/>
        <v>100632</v>
      </c>
      <c r="G42" s="36" t="s">
        <v>336</v>
      </c>
      <c r="H42" s="33" t="s">
        <v>70</v>
      </c>
      <c r="I42" s="33" t="s">
        <v>71</v>
      </c>
      <c r="J42" s="42" t="s">
        <v>337</v>
      </c>
      <c r="K42" s="37" t="s">
        <v>338</v>
      </c>
      <c r="L42" s="36" t="s">
        <v>339</v>
      </c>
      <c r="M42" s="45" t="s">
        <v>340</v>
      </c>
      <c r="N42" s="45" t="s">
        <v>341</v>
      </c>
      <c r="O42" s="33" t="s">
        <v>342</v>
      </c>
      <c r="P42" s="33" t="s">
        <v>343</v>
      </c>
      <c r="Q42" s="33" t="s">
        <v>322</v>
      </c>
      <c r="R42" s="33" t="s">
        <v>344</v>
      </c>
      <c r="S42" s="33"/>
      <c r="T42" s="33"/>
      <c r="U42" s="33"/>
      <c r="V42" s="33"/>
      <c r="W42" s="33"/>
      <c r="X42" s="33"/>
      <c r="Y42" s="33"/>
      <c r="Z42" s="33"/>
      <c r="AA42" s="38"/>
      <c r="AB42" s="39">
        <v>9</v>
      </c>
      <c r="AC42" s="39">
        <v>7</v>
      </c>
      <c r="AD42" s="39">
        <v>9.6</v>
      </c>
      <c r="AE42" s="39">
        <v>7.25</v>
      </c>
      <c r="AF42" s="39">
        <v>7.25</v>
      </c>
      <c r="AG42" s="40">
        <f t="shared" si="11"/>
        <v>47.35</v>
      </c>
      <c r="AH42" s="39" t="s">
        <v>51</v>
      </c>
      <c r="AI42" s="30">
        <f t="shared" si="1"/>
        <v>47.35</v>
      </c>
      <c r="AJ42" s="30"/>
      <c r="AK42" s="30">
        <f t="shared" si="2"/>
        <v>47.35</v>
      </c>
      <c r="AL42" s="30">
        <v>32</v>
      </c>
      <c r="AM42" s="30">
        <f t="shared" si="3"/>
        <v>0</v>
      </c>
      <c r="AN42" s="30"/>
      <c r="AO42" s="30">
        <f t="shared" si="4"/>
        <v>0</v>
      </c>
      <c r="AP42" s="30"/>
      <c r="AQ42" s="30">
        <f t="shared" si="5"/>
        <v>0</v>
      </c>
      <c r="AR42" s="30"/>
      <c r="AS42" s="30">
        <f t="shared" si="6"/>
        <v>0</v>
      </c>
      <c r="AT42" s="30"/>
      <c r="AU42" s="30">
        <f t="shared" si="7"/>
        <v>0</v>
      </c>
      <c r="AV42" s="30"/>
      <c r="AW42" s="30">
        <f t="shared" si="8"/>
        <v>0</v>
      </c>
      <c r="AX42" s="30"/>
      <c r="AY42" s="30">
        <f t="shared" si="9"/>
        <v>0</v>
      </c>
      <c r="AZ42" s="30"/>
      <c r="BA42" s="30"/>
      <c r="BB42" s="41"/>
    </row>
    <row r="43" spans="1:54" ht="18" customHeight="1" x14ac:dyDescent="0.25">
      <c r="A43" s="1">
        <v>100851</v>
      </c>
      <c r="B43" s="1" t="s">
        <v>66</v>
      </c>
      <c r="C43" s="32">
        <v>39</v>
      </c>
      <c r="D43" s="33" t="s">
        <v>109</v>
      </c>
      <c r="E43" s="34" t="s">
        <v>345</v>
      </c>
      <c r="F43" s="35">
        <f t="shared" si="0"/>
        <v>100851</v>
      </c>
      <c r="G43" s="36" t="s">
        <v>346</v>
      </c>
      <c r="H43" s="46" t="s">
        <v>70</v>
      </c>
      <c r="I43" s="46" t="s">
        <v>71</v>
      </c>
      <c r="J43" s="44" t="s">
        <v>347</v>
      </c>
      <c r="K43" s="37" t="s">
        <v>348</v>
      </c>
      <c r="L43" s="36" t="s">
        <v>349</v>
      </c>
      <c r="M43" s="33"/>
      <c r="N43" s="33" t="s">
        <v>350</v>
      </c>
      <c r="O43" s="46" t="s">
        <v>192</v>
      </c>
      <c r="P43" s="46" t="s">
        <v>193</v>
      </c>
      <c r="Q43" s="46" t="s">
        <v>322</v>
      </c>
      <c r="R43" s="47" t="s">
        <v>221</v>
      </c>
      <c r="S43" s="47"/>
      <c r="T43" s="47"/>
      <c r="U43" s="48">
        <v>45</v>
      </c>
      <c r="V43" s="48"/>
      <c r="W43" s="47"/>
      <c r="X43" s="47"/>
      <c r="Y43" s="46">
        <v>15</v>
      </c>
      <c r="Z43" s="47"/>
      <c r="AA43" s="49"/>
      <c r="AB43" s="39">
        <v>8.8000000000000007</v>
      </c>
      <c r="AC43" s="39">
        <v>6.5</v>
      </c>
      <c r="AD43" s="39">
        <v>9.1999999999999993</v>
      </c>
      <c r="AE43" s="39">
        <v>7.25</v>
      </c>
      <c r="AF43" s="39">
        <v>3.25</v>
      </c>
      <c r="AG43" s="40">
        <f t="shared" si="11"/>
        <v>46.25</v>
      </c>
      <c r="AH43" s="39" t="s">
        <v>51</v>
      </c>
      <c r="AI43" s="30">
        <f t="shared" si="1"/>
        <v>0</v>
      </c>
      <c r="AJ43" s="30"/>
      <c r="AK43" s="30">
        <f t="shared" si="2"/>
        <v>46.25</v>
      </c>
      <c r="AL43" s="30">
        <v>39</v>
      </c>
      <c r="AM43" s="30">
        <f t="shared" si="3"/>
        <v>0</v>
      </c>
      <c r="AN43" s="30"/>
      <c r="AO43" s="30">
        <f t="shared" si="4"/>
        <v>0</v>
      </c>
      <c r="AP43" s="30"/>
      <c r="AQ43" s="30">
        <f t="shared" si="5"/>
        <v>0</v>
      </c>
      <c r="AR43" s="30"/>
      <c r="AS43" s="30">
        <f t="shared" si="6"/>
        <v>0</v>
      </c>
      <c r="AT43" s="30"/>
      <c r="AU43" s="30">
        <f t="shared" si="7"/>
        <v>0</v>
      </c>
      <c r="AV43" s="30"/>
      <c r="AW43" s="30">
        <f t="shared" si="8"/>
        <v>0</v>
      </c>
      <c r="AX43" s="30"/>
      <c r="AY43" s="30">
        <f t="shared" si="9"/>
        <v>0</v>
      </c>
      <c r="AZ43" s="30"/>
      <c r="BA43" s="30"/>
      <c r="BB43" s="41"/>
    </row>
    <row r="44" spans="1:54" ht="18" customHeight="1" x14ac:dyDescent="0.25">
      <c r="A44" s="1">
        <v>100764</v>
      </c>
      <c r="B44" s="1" t="s">
        <v>66</v>
      </c>
      <c r="C44" s="32">
        <v>40</v>
      </c>
      <c r="D44" s="33" t="s">
        <v>116</v>
      </c>
      <c r="E44" s="34" t="s">
        <v>351</v>
      </c>
      <c r="F44" s="35">
        <f t="shared" si="0"/>
        <v>100764</v>
      </c>
      <c r="G44" s="36" t="s">
        <v>352</v>
      </c>
      <c r="H44" s="33" t="s">
        <v>70</v>
      </c>
      <c r="I44" s="33" t="s">
        <v>71</v>
      </c>
      <c r="J44" s="37" t="s">
        <v>353</v>
      </c>
      <c r="K44" s="37" t="s">
        <v>354</v>
      </c>
      <c r="L44" s="36" t="s">
        <v>113</v>
      </c>
      <c r="M44" s="33"/>
      <c r="N44" s="33" t="s">
        <v>355</v>
      </c>
      <c r="O44" s="33" t="s">
        <v>90</v>
      </c>
      <c r="P44" s="33" t="s">
        <v>78</v>
      </c>
      <c r="Q44" s="33" t="s">
        <v>322</v>
      </c>
      <c r="R44" s="33" t="s">
        <v>344</v>
      </c>
      <c r="S44" s="33"/>
      <c r="T44" s="33"/>
      <c r="U44" s="33" t="s">
        <v>253</v>
      </c>
      <c r="V44" s="33"/>
      <c r="W44" s="33"/>
      <c r="X44" s="33"/>
      <c r="Y44" s="33" t="s">
        <v>83</v>
      </c>
      <c r="Z44" s="33" t="s">
        <v>108</v>
      </c>
      <c r="AA44" s="38"/>
      <c r="AB44" s="39">
        <v>8.4</v>
      </c>
      <c r="AC44" s="39">
        <v>8</v>
      </c>
      <c r="AD44" s="39">
        <v>8.8000000000000007</v>
      </c>
      <c r="AE44" s="39">
        <v>7</v>
      </c>
      <c r="AF44" s="39"/>
      <c r="AG44" s="40">
        <f t="shared" si="11"/>
        <v>46.2</v>
      </c>
      <c r="AH44" s="39" t="s">
        <v>51</v>
      </c>
      <c r="AI44" s="30">
        <f t="shared" si="1"/>
        <v>0</v>
      </c>
      <c r="AJ44" s="30"/>
      <c r="AK44" s="30">
        <f t="shared" si="2"/>
        <v>46.2</v>
      </c>
      <c r="AL44" s="30">
        <v>40</v>
      </c>
      <c r="AM44" s="30">
        <f t="shared" si="3"/>
        <v>0</v>
      </c>
      <c r="AN44" s="30"/>
      <c r="AO44" s="30">
        <f t="shared" si="4"/>
        <v>0</v>
      </c>
      <c r="AP44" s="30"/>
      <c r="AQ44" s="30">
        <f t="shared" si="5"/>
        <v>0</v>
      </c>
      <c r="AR44" s="30"/>
      <c r="AS44" s="30">
        <f t="shared" si="6"/>
        <v>0</v>
      </c>
      <c r="AT44" s="30"/>
      <c r="AU44" s="30">
        <f t="shared" si="7"/>
        <v>0</v>
      </c>
      <c r="AV44" s="30"/>
      <c r="AW44" s="30">
        <f t="shared" si="8"/>
        <v>0</v>
      </c>
      <c r="AX44" s="30"/>
      <c r="AY44" s="30">
        <f t="shared" si="9"/>
        <v>0</v>
      </c>
      <c r="AZ44" s="30"/>
      <c r="BA44" s="30"/>
      <c r="BB44" s="41"/>
    </row>
    <row r="45" spans="1:54" ht="18" customHeight="1" x14ac:dyDescent="0.25">
      <c r="A45" s="1">
        <v>100416</v>
      </c>
      <c r="B45" s="1" t="s">
        <v>66</v>
      </c>
      <c r="C45" s="32">
        <v>41</v>
      </c>
      <c r="D45" s="33" t="s">
        <v>122</v>
      </c>
      <c r="E45" s="34" t="s">
        <v>356</v>
      </c>
      <c r="F45" s="35">
        <f t="shared" si="0"/>
        <v>100416</v>
      </c>
      <c r="G45" s="36" t="s">
        <v>357</v>
      </c>
      <c r="H45" s="33" t="s">
        <v>70</v>
      </c>
      <c r="I45" s="33" t="s">
        <v>71</v>
      </c>
      <c r="J45" s="37" t="s">
        <v>358</v>
      </c>
      <c r="K45" s="37" t="s">
        <v>73</v>
      </c>
      <c r="L45" s="36" t="s">
        <v>74</v>
      </c>
      <c r="M45" s="33" t="s">
        <v>359</v>
      </c>
      <c r="N45" s="33" t="s">
        <v>360</v>
      </c>
      <c r="O45" s="33" t="s">
        <v>77</v>
      </c>
      <c r="P45" s="33" t="s">
        <v>78</v>
      </c>
      <c r="Q45" s="33" t="s">
        <v>79</v>
      </c>
      <c r="R45" s="33" t="s">
        <v>80</v>
      </c>
      <c r="S45" s="33"/>
      <c r="T45" s="33"/>
      <c r="U45" s="33" t="s">
        <v>115</v>
      </c>
      <c r="V45" s="33"/>
      <c r="W45" s="33"/>
      <c r="X45" s="33"/>
      <c r="Y45" s="33" t="s">
        <v>83</v>
      </c>
      <c r="Z45" s="33" t="s">
        <v>108</v>
      </c>
      <c r="AA45" s="38"/>
      <c r="AB45" s="39">
        <v>8.4</v>
      </c>
      <c r="AC45" s="39">
        <v>7</v>
      </c>
      <c r="AD45" s="39">
        <v>9</v>
      </c>
      <c r="AE45" s="39">
        <v>7</v>
      </c>
      <c r="AF45" s="39">
        <v>7</v>
      </c>
      <c r="AG45" s="40">
        <f t="shared" si="11"/>
        <v>45.4</v>
      </c>
      <c r="AH45" s="39" t="s">
        <v>51</v>
      </c>
      <c r="AI45" s="30">
        <f t="shared" si="1"/>
        <v>45.4</v>
      </c>
      <c r="AJ45" s="30">
        <v>35</v>
      </c>
      <c r="AK45" s="30">
        <f t="shared" si="2"/>
        <v>45.4</v>
      </c>
      <c r="AL45" s="30">
        <v>43</v>
      </c>
      <c r="AM45" s="30">
        <f t="shared" si="3"/>
        <v>0</v>
      </c>
      <c r="AN45" s="30"/>
      <c r="AO45" s="30">
        <f t="shared" si="4"/>
        <v>0</v>
      </c>
      <c r="AP45" s="30"/>
      <c r="AQ45" s="30">
        <f t="shared" si="5"/>
        <v>0</v>
      </c>
      <c r="AR45" s="30"/>
      <c r="AS45" s="30">
        <f t="shared" si="6"/>
        <v>0</v>
      </c>
      <c r="AT45" s="30"/>
      <c r="AU45" s="30">
        <f t="shared" si="7"/>
        <v>0</v>
      </c>
      <c r="AV45" s="30"/>
      <c r="AW45" s="30">
        <f t="shared" si="8"/>
        <v>0</v>
      </c>
      <c r="AX45" s="30"/>
      <c r="AY45" s="30">
        <f t="shared" si="9"/>
        <v>0</v>
      </c>
      <c r="AZ45" s="30"/>
      <c r="BA45" s="30"/>
      <c r="BB45" s="41"/>
    </row>
    <row r="46" spans="1:54" ht="18" customHeight="1" x14ac:dyDescent="0.25">
      <c r="A46" s="1">
        <v>100487</v>
      </c>
      <c r="B46" s="1" t="s">
        <v>66</v>
      </c>
      <c r="C46" s="32">
        <v>42</v>
      </c>
      <c r="D46" s="33" t="s">
        <v>129</v>
      </c>
      <c r="E46" s="34" t="s">
        <v>361</v>
      </c>
      <c r="F46" s="35">
        <f t="shared" si="0"/>
        <v>100487</v>
      </c>
      <c r="G46" s="36" t="s">
        <v>362</v>
      </c>
      <c r="H46" s="33" t="s">
        <v>70</v>
      </c>
      <c r="I46" s="33" t="s">
        <v>71</v>
      </c>
      <c r="J46" s="37" t="s">
        <v>363</v>
      </c>
      <c r="K46" s="37" t="s">
        <v>73</v>
      </c>
      <c r="L46" s="36" t="s">
        <v>134</v>
      </c>
      <c r="M46" s="33" t="s">
        <v>364</v>
      </c>
      <c r="N46" s="33" t="s">
        <v>365</v>
      </c>
      <c r="O46" s="33" t="s">
        <v>77</v>
      </c>
      <c r="P46" s="33" t="s">
        <v>78</v>
      </c>
      <c r="Q46" s="33" t="s">
        <v>79</v>
      </c>
      <c r="R46" s="33" t="s">
        <v>80</v>
      </c>
      <c r="S46" s="33"/>
      <c r="T46" s="33"/>
      <c r="U46" s="33" t="s">
        <v>179</v>
      </c>
      <c r="V46" s="33" t="s">
        <v>82</v>
      </c>
      <c r="W46" s="33"/>
      <c r="X46" s="33"/>
      <c r="Y46" s="33" t="s">
        <v>83</v>
      </c>
      <c r="Z46" s="33"/>
      <c r="AA46" s="38"/>
      <c r="AB46" s="39">
        <v>9</v>
      </c>
      <c r="AC46" s="39">
        <v>7.75</v>
      </c>
      <c r="AD46" s="39">
        <v>8.4</v>
      </c>
      <c r="AE46" s="39">
        <v>6.75</v>
      </c>
      <c r="AF46" s="39">
        <v>6.75</v>
      </c>
      <c r="AG46" s="40">
        <f t="shared" si="11"/>
        <v>45.4</v>
      </c>
      <c r="AH46" s="39" t="s">
        <v>51</v>
      </c>
      <c r="AI46" s="30">
        <f t="shared" si="1"/>
        <v>45.4</v>
      </c>
      <c r="AJ46" s="30">
        <v>36</v>
      </c>
      <c r="AK46" s="30">
        <f t="shared" si="2"/>
        <v>45.4</v>
      </c>
      <c r="AL46" s="30">
        <v>44</v>
      </c>
      <c r="AM46" s="30">
        <f t="shared" si="3"/>
        <v>0</v>
      </c>
      <c r="AN46" s="30"/>
      <c r="AO46" s="30">
        <f t="shared" si="4"/>
        <v>0</v>
      </c>
      <c r="AP46" s="30"/>
      <c r="AQ46" s="30">
        <f t="shared" si="5"/>
        <v>0</v>
      </c>
      <c r="AR46" s="30"/>
      <c r="AS46" s="30">
        <f t="shared" si="6"/>
        <v>0</v>
      </c>
      <c r="AT46" s="30"/>
      <c r="AU46" s="30">
        <f t="shared" si="7"/>
        <v>0</v>
      </c>
      <c r="AV46" s="30"/>
      <c r="AW46" s="30">
        <f t="shared" si="8"/>
        <v>0</v>
      </c>
      <c r="AX46" s="30"/>
      <c r="AY46" s="30">
        <f t="shared" si="9"/>
        <v>0</v>
      </c>
      <c r="AZ46" s="30"/>
      <c r="BA46" s="30"/>
      <c r="BB46" s="41"/>
    </row>
    <row r="47" spans="1:54" ht="18" customHeight="1" x14ac:dyDescent="0.25">
      <c r="A47" s="1">
        <v>100869</v>
      </c>
      <c r="B47" s="1" t="s">
        <v>66</v>
      </c>
      <c r="C47" s="32">
        <v>43</v>
      </c>
      <c r="D47" s="33" t="s">
        <v>137</v>
      </c>
      <c r="E47" s="34" t="s">
        <v>366</v>
      </c>
      <c r="F47" s="35">
        <f t="shared" si="0"/>
        <v>100869</v>
      </c>
      <c r="G47" s="37" t="s">
        <v>367</v>
      </c>
      <c r="H47" s="33" t="s">
        <v>70</v>
      </c>
      <c r="I47" s="33" t="s">
        <v>71</v>
      </c>
      <c r="J47" s="42" t="s">
        <v>368</v>
      </c>
      <c r="K47" s="37" t="s">
        <v>369</v>
      </c>
      <c r="L47" s="36" t="s">
        <v>175</v>
      </c>
      <c r="M47" s="45"/>
      <c r="N47" s="45" t="s">
        <v>370</v>
      </c>
      <c r="O47" s="33" t="s">
        <v>192</v>
      </c>
      <c r="P47" s="33" t="s">
        <v>193</v>
      </c>
      <c r="Q47" s="33" t="s">
        <v>79</v>
      </c>
      <c r="R47" s="33" t="s">
        <v>80</v>
      </c>
      <c r="S47" s="33"/>
      <c r="T47" s="33"/>
      <c r="U47" s="33">
        <v>49</v>
      </c>
      <c r="V47" s="33" t="s">
        <v>82</v>
      </c>
      <c r="W47" s="33"/>
      <c r="X47" s="33"/>
      <c r="Y47" s="33">
        <v>15</v>
      </c>
      <c r="Z47" s="33"/>
      <c r="AA47" s="38"/>
      <c r="AB47" s="39">
        <v>8.8000000000000007</v>
      </c>
      <c r="AC47" s="39">
        <v>7.25</v>
      </c>
      <c r="AD47" s="39">
        <v>9</v>
      </c>
      <c r="AE47" s="39">
        <v>6.75</v>
      </c>
      <c r="AF47" s="39">
        <v>6.75</v>
      </c>
      <c r="AG47" s="40">
        <f t="shared" si="11"/>
        <v>45.3</v>
      </c>
      <c r="AH47" s="39" t="s">
        <v>51</v>
      </c>
      <c r="AI47" s="30">
        <f t="shared" si="1"/>
        <v>45.3</v>
      </c>
      <c r="AJ47" s="30">
        <v>37</v>
      </c>
      <c r="AK47" s="30">
        <f t="shared" si="2"/>
        <v>45.3</v>
      </c>
      <c r="AL47" s="30">
        <v>46</v>
      </c>
      <c r="AM47" s="30">
        <f t="shared" si="3"/>
        <v>0</v>
      </c>
      <c r="AN47" s="30"/>
      <c r="AO47" s="30">
        <f t="shared" si="4"/>
        <v>0</v>
      </c>
      <c r="AP47" s="30"/>
      <c r="AQ47" s="30">
        <f t="shared" si="5"/>
        <v>0</v>
      </c>
      <c r="AR47" s="30"/>
      <c r="AS47" s="30">
        <f t="shared" si="6"/>
        <v>0</v>
      </c>
      <c r="AT47" s="30"/>
      <c r="AU47" s="30">
        <f t="shared" si="7"/>
        <v>0</v>
      </c>
      <c r="AV47" s="30"/>
      <c r="AW47" s="30">
        <f t="shared" si="8"/>
        <v>0</v>
      </c>
      <c r="AX47" s="30"/>
      <c r="AY47" s="30">
        <f t="shared" si="9"/>
        <v>0</v>
      </c>
      <c r="AZ47" s="30"/>
      <c r="BA47" s="30"/>
      <c r="BB47" s="41"/>
    </row>
    <row r="48" spans="1:54" ht="18" customHeight="1" x14ac:dyDescent="0.25">
      <c r="A48" s="1">
        <v>100501</v>
      </c>
      <c r="B48" s="1" t="s">
        <v>66</v>
      </c>
      <c r="C48" s="32">
        <v>44</v>
      </c>
      <c r="D48" s="33" t="s">
        <v>142</v>
      </c>
      <c r="E48" s="34" t="s">
        <v>371</v>
      </c>
      <c r="F48" s="35">
        <f t="shared" si="0"/>
        <v>100501</v>
      </c>
      <c r="G48" s="36" t="s">
        <v>372</v>
      </c>
      <c r="H48" s="46" t="s">
        <v>373</v>
      </c>
      <c r="I48" s="46" t="s">
        <v>71</v>
      </c>
      <c r="J48" s="37" t="s">
        <v>374</v>
      </c>
      <c r="K48" s="37" t="s">
        <v>73</v>
      </c>
      <c r="L48" s="36" t="s">
        <v>134</v>
      </c>
      <c r="M48" s="33" t="s">
        <v>375</v>
      </c>
      <c r="N48" s="33" t="s">
        <v>376</v>
      </c>
      <c r="O48" s="46" t="s">
        <v>107</v>
      </c>
      <c r="P48" s="47" t="s">
        <v>377</v>
      </c>
      <c r="Q48" s="46" t="s">
        <v>79</v>
      </c>
      <c r="R48" s="46" t="s">
        <v>80</v>
      </c>
      <c r="S48" s="46"/>
      <c r="T48" s="46"/>
      <c r="U48" s="46">
        <v>48</v>
      </c>
      <c r="V48" s="46" t="s">
        <v>82</v>
      </c>
      <c r="W48" s="47"/>
      <c r="X48" s="47"/>
      <c r="Y48" s="47">
        <v>11</v>
      </c>
      <c r="Z48" s="47"/>
      <c r="AA48" s="49"/>
      <c r="AB48" s="39">
        <v>7.8</v>
      </c>
      <c r="AC48" s="39">
        <v>8</v>
      </c>
      <c r="AD48" s="39">
        <v>9.1999999999999993</v>
      </c>
      <c r="AE48" s="39">
        <v>6.75</v>
      </c>
      <c r="AF48" s="39">
        <v>6.75</v>
      </c>
      <c r="AG48" s="40">
        <f t="shared" si="11"/>
        <v>45.25</v>
      </c>
      <c r="AH48" s="39" t="s">
        <v>51</v>
      </c>
      <c r="AI48" s="30">
        <f t="shared" si="1"/>
        <v>45.25</v>
      </c>
      <c r="AJ48" s="30">
        <v>38</v>
      </c>
      <c r="AK48" s="30">
        <f t="shared" si="2"/>
        <v>45.25</v>
      </c>
      <c r="AL48" s="30">
        <v>47</v>
      </c>
      <c r="AM48" s="30">
        <f t="shared" si="3"/>
        <v>0</v>
      </c>
      <c r="AN48" s="30"/>
      <c r="AO48" s="30">
        <f t="shared" si="4"/>
        <v>0</v>
      </c>
      <c r="AP48" s="30"/>
      <c r="AQ48" s="30">
        <f t="shared" si="5"/>
        <v>0</v>
      </c>
      <c r="AR48" s="30"/>
      <c r="AS48" s="30">
        <f t="shared" si="6"/>
        <v>0</v>
      </c>
      <c r="AT48" s="30"/>
      <c r="AU48" s="30">
        <f t="shared" si="7"/>
        <v>0</v>
      </c>
      <c r="AV48" s="30"/>
      <c r="AW48" s="30">
        <f t="shared" si="8"/>
        <v>0</v>
      </c>
      <c r="AX48" s="30"/>
      <c r="AY48" s="30">
        <f t="shared" si="9"/>
        <v>0</v>
      </c>
      <c r="AZ48" s="30"/>
      <c r="BA48" s="30"/>
      <c r="BB48" s="41"/>
    </row>
    <row r="49" spans="1:54" ht="18" customHeight="1" x14ac:dyDescent="0.25">
      <c r="A49" s="1">
        <v>100536</v>
      </c>
      <c r="B49" s="1" t="s">
        <v>66</v>
      </c>
      <c r="C49" s="32">
        <v>45</v>
      </c>
      <c r="D49" s="33" t="s">
        <v>83</v>
      </c>
      <c r="E49" s="34" t="s">
        <v>378</v>
      </c>
      <c r="F49" s="35">
        <f t="shared" si="0"/>
        <v>100536</v>
      </c>
      <c r="G49" s="36" t="s">
        <v>379</v>
      </c>
      <c r="H49" s="33" t="s">
        <v>70</v>
      </c>
      <c r="I49" s="33" t="s">
        <v>71</v>
      </c>
      <c r="J49" s="37" t="s">
        <v>380</v>
      </c>
      <c r="K49" s="37" t="s">
        <v>73</v>
      </c>
      <c r="L49" s="36" t="s">
        <v>381</v>
      </c>
      <c r="M49" s="33"/>
      <c r="N49" s="33" t="s">
        <v>382</v>
      </c>
      <c r="O49" s="33" t="s">
        <v>90</v>
      </c>
      <c r="P49" s="33" t="s">
        <v>78</v>
      </c>
      <c r="Q49" s="33" t="s">
        <v>79</v>
      </c>
      <c r="R49" s="33" t="s">
        <v>80</v>
      </c>
      <c r="S49" s="33"/>
      <c r="T49" s="33"/>
      <c r="U49" s="33" t="s">
        <v>187</v>
      </c>
      <c r="V49" s="33"/>
      <c r="W49" s="33"/>
      <c r="X49" s="33"/>
      <c r="Y49" s="33" t="s">
        <v>83</v>
      </c>
      <c r="Z49" s="33" t="s">
        <v>108</v>
      </c>
      <c r="AA49" s="38"/>
      <c r="AB49" s="39">
        <v>8.1999999999999993</v>
      </c>
      <c r="AC49" s="39">
        <v>8.75</v>
      </c>
      <c r="AD49" s="39">
        <v>9.4</v>
      </c>
      <c r="AE49" s="39">
        <v>6.25</v>
      </c>
      <c r="AF49" s="39">
        <v>6.25</v>
      </c>
      <c r="AG49" s="40">
        <f t="shared" si="11"/>
        <v>45.1</v>
      </c>
      <c r="AH49" s="39" t="s">
        <v>51</v>
      </c>
      <c r="AI49" s="30">
        <f t="shared" si="1"/>
        <v>45.1</v>
      </c>
      <c r="AJ49" s="30">
        <v>39</v>
      </c>
      <c r="AK49" s="30">
        <f t="shared" si="2"/>
        <v>45.1</v>
      </c>
      <c r="AL49" s="30">
        <v>48</v>
      </c>
      <c r="AM49" s="30">
        <f t="shared" si="3"/>
        <v>0</v>
      </c>
      <c r="AN49" s="30"/>
      <c r="AO49" s="30">
        <f t="shared" si="4"/>
        <v>0</v>
      </c>
      <c r="AP49" s="30"/>
      <c r="AQ49" s="30">
        <f t="shared" si="5"/>
        <v>0</v>
      </c>
      <c r="AR49" s="30"/>
      <c r="AS49" s="30">
        <f t="shared" si="6"/>
        <v>0</v>
      </c>
      <c r="AT49" s="30"/>
      <c r="AU49" s="30">
        <f t="shared" si="7"/>
        <v>0</v>
      </c>
      <c r="AV49" s="30"/>
      <c r="AW49" s="30">
        <f t="shared" si="8"/>
        <v>0</v>
      </c>
      <c r="AX49" s="30"/>
      <c r="AY49" s="30">
        <f t="shared" si="9"/>
        <v>0</v>
      </c>
      <c r="AZ49" s="30"/>
      <c r="BA49" s="30"/>
      <c r="BB49" s="41"/>
    </row>
    <row r="50" spans="1:54" ht="18" customHeight="1" x14ac:dyDescent="0.25">
      <c r="A50" s="1">
        <v>100654</v>
      </c>
      <c r="B50" s="1" t="s">
        <v>66</v>
      </c>
      <c r="C50" s="32">
        <v>46</v>
      </c>
      <c r="D50" s="33" t="s">
        <v>108</v>
      </c>
      <c r="E50" s="34" t="s">
        <v>383</v>
      </c>
      <c r="F50" s="35">
        <f t="shared" si="0"/>
        <v>100654</v>
      </c>
      <c r="G50" s="36" t="s">
        <v>384</v>
      </c>
      <c r="H50" s="33" t="s">
        <v>70</v>
      </c>
      <c r="I50" s="33" t="s">
        <v>282</v>
      </c>
      <c r="J50" s="37" t="s">
        <v>385</v>
      </c>
      <c r="K50" s="37" t="s">
        <v>153</v>
      </c>
      <c r="L50" s="36" t="s">
        <v>386</v>
      </c>
      <c r="M50" s="33" t="s">
        <v>387</v>
      </c>
      <c r="N50" s="33" t="s">
        <v>388</v>
      </c>
      <c r="O50" s="33" t="s">
        <v>157</v>
      </c>
      <c r="P50" s="33" t="s">
        <v>158</v>
      </c>
      <c r="Q50" s="33" t="s">
        <v>322</v>
      </c>
      <c r="R50" s="33" t="s">
        <v>344</v>
      </c>
      <c r="S50" s="33"/>
      <c r="T50" s="33"/>
      <c r="U50" s="33" t="s">
        <v>81</v>
      </c>
      <c r="V50" s="33" t="s">
        <v>82</v>
      </c>
      <c r="W50" s="33" t="s">
        <v>84</v>
      </c>
      <c r="X50" s="33" t="s">
        <v>171</v>
      </c>
      <c r="Y50" s="33" t="s">
        <v>279</v>
      </c>
      <c r="Z50" s="33"/>
      <c r="AA50" s="38"/>
      <c r="AB50" s="39">
        <v>8.4</v>
      </c>
      <c r="AC50" s="39">
        <v>6.75</v>
      </c>
      <c r="AD50" s="39">
        <v>8.1999999999999993</v>
      </c>
      <c r="AE50" s="39">
        <v>7.25</v>
      </c>
      <c r="AF50" s="39"/>
      <c r="AG50" s="40">
        <f t="shared" si="11"/>
        <v>45.1</v>
      </c>
      <c r="AH50" s="39" t="s">
        <v>51</v>
      </c>
      <c r="AI50" s="30">
        <f t="shared" si="1"/>
        <v>0</v>
      </c>
      <c r="AJ50" s="30"/>
      <c r="AK50" s="30">
        <f t="shared" si="2"/>
        <v>45.1</v>
      </c>
      <c r="AL50" s="30">
        <v>49</v>
      </c>
      <c r="AM50" s="30">
        <f t="shared" si="3"/>
        <v>0</v>
      </c>
      <c r="AN50" s="30"/>
      <c r="AO50" s="30">
        <f t="shared" si="4"/>
        <v>0</v>
      </c>
      <c r="AP50" s="30"/>
      <c r="AQ50" s="30">
        <f t="shared" si="5"/>
        <v>0</v>
      </c>
      <c r="AR50" s="30"/>
      <c r="AS50" s="30">
        <f t="shared" si="6"/>
        <v>0</v>
      </c>
      <c r="AT50" s="30"/>
      <c r="AU50" s="30">
        <f t="shared" si="7"/>
        <v>0</v>
      </c>
      <c r="AV50" s="30"/>
      <c r="AW50" s="30">
        <f t="shared" si="8"/>
        <v>0</v>
      </c>
      <c r="AX50" s="30"/>
      <c r="AY50" s="30">
        <f t="shared" si="9"/>
        <v>0</v>
      </c>
      <c r="AZ50" s="30"/>
      <c r="BA50" s="30"/>
      <c r="BB50" s="41"/>
    </row>
    <row r="51" spans="1:54" ht="18" customHeight="1" x14ac:dyDescent="0.25">
      <c r="A51" s="1">
        <v>100827</v>
      </c>
      <c r="B51" s="1" t="s">
        <v>66</v>
      </c>
      <c r="C51" s="32">
        <v>47</v>
      </c>
      <c r="D51" s="33" t="s">
        <v>165</v>
      </c>
      <c r="E51" s="34" t="s">
        <v>389</v>
      </c>
      <c r="F51" s="35">
        <f t="shared" si="0"/>
        <v>100827</v>
      </c>
      <c r="G51" s="36" t="s">
        <v>390</v>
      </c>
      <c r="H51" s="33" t="s">
        <v>151</v>
      </c>
      <c r="I51" s="33" t="s">
        <v>282</v>
      </c>
      <c r="J51" s="37" t="s">
        <v>391</v>
      </c>
      <c r="K51" s="37" t="s">
        <v>73</v>
      </c>
      <c r="L51" s="36" t="s">
        <v>74</v>
      </c>
      <c r="M51" s="33" t="s">
        <v>392</v>
      </c>
      <c r="N51" s="33" t="s">
        <v>393</v>
      </c>
      <c r="O51" s="33" t="s">
        <v>77</v>
      </c>
      <c r="P51" s="33" t="s">
        <v>78</v>
      </c>
      <c r="Q51" s="33" t="s">
        <v>79</v>
      </c>
      <c r="R51" s="33" t="s">
        <v>80</v>
      </c>
      <c r="S51" s="33"/>
      <c r="T51" s="33"/>
      <c r="U51" s="33" t="s">
        <v>115</v>
      </c>
      <c r="V51" s="33"/>
      <c r="W51" s="33" t="s">
        <v>84</v>
      </c>
      <c r="X51" s="33"/>
      <c r="Y51" s="33" t="s">
        <v>83</v>
      </c>
      <c r="Z51" s="33" t="s">
        <v>108</v>
      </c>
      <c r="AA51" s="38"/>
      <c r="AB51" s="39">
        <v>8.6</v>
      </c>
      <c r="AC51" s="39">
        <v>8.5</v>
      </c>
      <c r="AD51" s="39">
        <v>8.4</v>
      </c>
      <c r="AE51" s="39">
        <v>6.5</v>
      </c>
      <c r="AF51" s="39">
        <v>6.5</v>
      </c>
      <c r="AG51" s="40">
        <f t="shared" si="11"/>
        <v>45</v>
      </c>
      <c r="AH51" s="39" t="s">
        <v>51</v>
      </c>
      <c r="AI51" s="30">
        <f t="shared" si="1"/>
        <v>45</v>
      </c>
      <c r="AJ51" s="30">
        <v>40</v>
      </c>
      <c r="AK51" s="30">
        <f t="shared" si="2"/>
        <v>45</v>
      </c>
      <c r="AL51" s="30">
        <v>50</v>
      </c>
      <c r="AM51" s="30">
        <f t="shared" si="3"/>
        <v>0</v>
      </c>
      <c r="AN51" s="30"/>
      <c r="AO51" s="30">
        <f t="shared" si="4"/>
        <v>0</v>
      </c>
      <c r="AP51" s="30"/>
      <c r="AQ51" s="30">
        <f t="shared" si="5"/>
        <v>0</v>
      </c>
      <c r="AR51" s="30"/>
      <c r="AS51" s="30">
        <f t="shared" si="6"/>
        <v>0</v>
      </c>
      <c r="AT51" s="30"/>
      <c r="AU51" s="30">
        <f t="shared" si="7"/>
        <v>0</v>
      </c>
      <c r="AV51" s="30"/>
      <c r="AW51" s="30">
        <f t="shared" si="8"/>
        <v>0</v>
      </c>
      <c r="AX51" s="30"/>
      <c r="AY51" s="30">
        <f t="shared" si="9"/>
        <v>0</v>
      </c>
      <c r="AZ51" s="30"/>
      <c r="BA51" s="30"/>
      <c r="BB51" s="41"/>
    </row>
    <row r="52" spans="1:54" ht="18" customHeight="1" x14ac:dyDescent="0.25">
      <c r="A52" s="1">
        <v>100396</v>
      </c>
      <c r="B52" s="1" t="s">
        <v>66</v>
      </c>
      <c r="C52" s="32">
        <v>48</v>
      </c>
      <c r="D52" s="33" t="s">
        <v>171</v>
      </c>
      <c r="E52" s="34" t="s">
        <v>394</v>
      </c>
      <c r="F52" s="35">
        <f t="shared" si="0"/>
        <v>100396</v>
      </c>
      <c r="G52" s="36" t="s">
        <v>395</v>
      </c>
      <c r="H52" s="33" t="s">
        <v>70</v>
      </c>
      <c r="I52" s="33" t="s">
        <v>71</v>
      </c>
      <c r="J52" s="37" t="s">
        <v>396</v>
      </c>
      <c r="K52" s="37" t="s">
        <v>73</v>
      </c>
      <c r="L52" s="36" t="s">
        <v>104</v>
      </c>
      <c r="M52" s="33" t="s">
        <v>397</v>
      </c>
      <c r="N52" s="33" t="s">
        <v>398</v>
      </c>
      <c r="O52" s="33" t="s">
        <v>107</v>
      </c>
      <c r="P52" s="33" t="s">
        <v>78</v>
      </c>
      <c r="Q52" s="33" t="s">
        <v>79</v>
      </c>
      <c r="R52" s="33" t="s">
        <v>80</v>
      </c>
      <c r="S52" s="33"/>
      <c r="T52" s="33"/>
      <c r="U52" s="33" t="s">
        <v>253</v>
      </c>
      <c r="V52" s="33"/>
      <c r="W52" s="33"/>
      <c r="X52" s="33"/>
      <c r="Y52" s="33" t="s">
        <v>83</v>
      </c>
      <c r="Z52" s="33" t="s">
        <v>108</v>
      </c>
      <c r="AA52" s="38"/>
      <c r="AB52" s="39">
        <v>8.6</v>
      </c>
      <c r="AC52" s="39">
        <v>7.5</v>
      </c>
      <c r="AD52" s="39">
        <v>9.1999999999999993</v>
      </c>
      <c r="AE52" s="39">
        <v>6.5</v>
      </c>
      <c r="AF52" s="39">
        <v>6.5</v>
      </c>
      <c r="AG52" s="40">
        <f t="shared" si="11"/>
        <v>44.8</v>
      </c>
      <c r="AH52" s="39" t="s">
        <v>51</v>
      </c>
      <c r="AI52" s="30">
        <f t="shared" si="1"/>
        <v>44.8</v>
      </c>
      <c r="AJ52" s="30">
        <v>41</v>
      </c>
      <c r="AK52" s="30">
        <f t="shared" si="2"/>
        <v>44.8</v>
      </c>
      <c r="AL52" s="30">
        <v>51</v>
      </c>
      <c r="AM52" s="30">
        <f t="shared" si="3"/>
        <v>0</v>
      </c>
      <c r="AN52" s="30"/>
      <c r="AO52" s="30">
        <f t="shared" si="4"/>
        <v>0</v>
      </c>
      <c r="AP52" s="30"/>
      <c r="AQ52" s="30">
        <f t="shared" si="5"/>
        <v>0</v>
      </c>
      <c r="AR52" s="30"/>
      <c r="AS52" s="30">
        <f t="shared" si="6"/>
        <v>0</v>
      </c>
      <c r="AT52" s="30"/>
      <c r="AU52" s="30">
        <f t="shared" si="7"/>
        <v>0</v>
      </c>
      <c r="AV52" s="30"/>
      <c r="AW52" s="30">
        <f t="shared" si="8"/>
        <v>0</v>
      </c>
      <c r="AX52" s="30"/>
      <c r="AY52" s="30">
        <f t="shared" si="9"/>
        <v>0</v>
      </c>
      <c r="AZ52" s="30"/>
      <c r="BA52" s="30"/>
      <c r="BB52" s="41"/>
    </row>
    <row r="53" spans="1:54" ht="18" customHeight="1" x14ac:dyDescent="0.25">
      <c r="A53" s="1">
        <v>100559</v>
      </c>
      <c r="B53" s="1" t="s">
        <v>66</v>
      </c>
      <c r="C53" s="32">
        <v>49</v>
      </c>
      <c r="D53" s="33" t="s">
        <v>180</v>
      </c>
      <c r="E53" s="34" t="s">
        <v>399</v>
      </c>
      <c r="F53" s="35">
        <f t="shared" si="0"/>
        <v>100559</v>
      </c>
      <c r="G53" s="36" t="s">
        <v>400</v>
      </c>
      <c r="H53" s="33" t="s">
        <v>151</v>
      </c>
      <c r="I53" s="33" t="s">
        <v>71</v>
      </c>
      <c r="J53" s="37" t="s">
        <v>112</v>
      </c>
      <c r="K53" s="37" t="s">
        <v>73</v>
      </c>
      <c r="L53" s="36" t="s">
        <v>126</v>
      </c>
      <c r="M53" s="33"/>
      <c r="N53" s="33" t="s">
        <v>401</v>
      </c>
      <c r="O53" s="33" t="s">
        <v>107</v>
      </c>
      <c r="P53" s="33" t="s">
        <v>78</v>
      </c>
      <c r="Q53" s="33" t="s">
        <v>79</v>
      </c>
      <c r="R53" s="33" t="s">
        <v>80</v>
      </c>
      <c r="S53" s="33"/>
      <c r="T53" s="33"/>
      <c r="U53" s="33" t="s">
        <v>115</v>
      </c>
      <c r="V53" s="33"/>
      <c r="W53" s="33"/>
      <c r="X53" s="33"/>
      <c r="Y53" s="33" t="s">
        <v>83</v>
      </c>
      <c r="Z53" s="33" t="s">
        <v>108</v>
      </c>
      <c r="AA53" s="38"/>
      <c r="AB53" s="39">
        <v>7.8</v>
      </c>
      <c r="AC53" s="39">
        <v>8.5</v>
      </c>
      <c r="AD53" s="39">
        <v>9.6</v>
      </c>
      <c r="AE53" s="39">
        <v>6.25</v>
      </c>
      <c r="AF53" s="39">
        <v>6.25</v>
      </c>
      <c r="AG53" s="40">
        <f t="shared" si="11"/>
        <v>44.65</v>
      </c>
      <c r="AH53" s="39" t="s">
        <v>51</v>
      </c>
      <c r="AI53" s="30">
        <f t="shared" si="1"/>
        <v>44.65</v>
      </c>
      <c r="AJ53" s="30">
        <v>42</v>
      </c>
      <c r="AK53" s="30">
        <f t="shared" si="2"/>
        <v>44.65</v>
      </c>
      <c r="AL53" s="30">
        <v>52</v>
      </c>
      <c r="AM53" s="30">
        <f t="shared" si="3"/>
        <v>0</v>
      </c>
      <c r="AN53" s="30"/>
      <c r="AO53" s="30">
        <f t="shared" si="4"/>
        <v>0</v>
      </c>
      <c r="AP53" s="30"/>
      <c r="AQ53" s="30">
        <f t="shared" si="5"/>
        <v>0</v>
      </c>
      <c r="AR53" s="30"/>
      <c r="AS53" s="30">
        <f t="shared" si="6"/>
        <v>0</v>
      </c>
      <c r="AT53" s="30"/>
      <c r="AU53" s="30">
        <f t="shared" si="7"/>
        <v>0</v>
      </c>
      <c r="AV53" s="30"/>
      <c r="AW53" s="30">
        <f t="shared" si="8"/>
        <v>0</v>
      </c>
      <c r="AX53" s="30"/>
      <c r="AY53" s="30">
        <f t="shared" si="9"/>
        <v>0</v>
      </c>
      <c r="AZ53" s="30"/>
      <c r="BA53" s="30"/>
      <c r="BB53" s="41"/>
    </row>
    <row r="54" spans="1:54" ht="18" customHeight="1" x14ac:dyDescent="0.25">
      <c r="A54" s="1">
        <v>100630</v>
      </c>
      <c r="B54" s="1" t="s">
        <v>66</v>
      </c>
      <c r="C54" s="32">
        <v>50</v>
      </c>
      <c r="D54" s="33" t="s">
        <v>188</v>
      </c>
      <c r="E54" s="34" t="s">
        <v>402</v>
      </c>
      <c r="F54" s="35">
        <f t="shared" si="0"/>
        <v>100630</v>
      </c>
      <c r="G54" s="36" t="s">
        <v>403</v>
      </c>
      <c r="H54" s="33" t="s">
        <v>70</v>
      </c>
      <c r="I54" s="33" t="s">
        <v>71</v>
      </c>
      <c r="J54" s="42" t="s">
        <v>404</v>
      </c>
      <c r="K54" s="37" t="s">
        <v>96</v>
      </c>
      <c r="L54" s="36" t="s">
        <v>405</v>
      </c>
      <c r="M54" s="45"/>
      <c r="N54" s="45" t="s">
        <v>406</v>
      </c>
      <c r="O54" s="33" t="s">
        <v>99</v>
      </c>
      <c r="P54" s="33" t="s">
        <v>100</v>
      </c>
      <c r="Q54" s="33" t="s">
        <v>79</v>
      </c>
      <c r="R54" s="33" t="s">
        <v>80</v>
      </c>
      <c r="S54" s="33"/>
      <c r="T54" s="33"/>
      <c r="U54" s="33">
        <v>43</v>
      </c>
      <c r="V54" s="33"/>
      <c r="W54" s="33"/>
      <c r="X54" s="33"/>
      <c r="Y54" s="33">
        <v>21</v>
      </c>
      <c r="Z54" s="33"/>
      <c r="AA54" s="38"/>
      <c r="AB54" s="39">
        <v>8.1999999999999993</v>
      </c>
      <c r="AC54" s="39">
        <v>7.5</v>
      </c>
      <c r="AD54" s="39">
        <v>7.8</v>
      </c>
      <c r="AE54" s="39">
        <v>7</v>
      </c>
      <c r="AF54" s="39">
        <v>7</v>
      </c>
      <c r="AG54" s="40">
        <f t="shared" si="11"/>
        <v>44.5</v>
      </c>
      <c r="AH54" s="39" t="s">
        <v>51</v>
      </c>
      <c r="AI54" s="30">
        <f t="shared" si="1"/>
        <v>44.5</v>
      </c>
      <c r="AJ54" s="30">
        <v>43</v>
      </c>
      <c r="AK54" s="30">
        <f t="shared" si="2"/>
        <v>44.5</v>
      </c>
      <c r="AL54" s="30">
        <v>53</v>
      </c>
      <c r="AM54" s="30">
        <f t="shared" si="3"/>
        <v>0</v>
      </c>
      <c r="AN54" s="30"/>
      <c r="AO54" s="30">
        <f t="shared" si="4"/>
        <v>0</v>
      </c>
      <c r="AP54" s="30"/>
      <c r="AQ54" s="30">
        <f t="shared" si="5"/>
        <v>0</v>
      </c>
      <c r="AR54" s="30"/>
      <c r="AS54" s="30">
        <f t="shared" si="6"/>
        <v>0</v>
      </c>
      <c r="AT54" s="30"/>
      <c r="AU54" s="30">
        <f t="shared" si="7"/>
        <v>0</v>
      </c>
      <c r="AV54" s="30"/>
      <c r="AW54" s="30">
        <f t="shared" si="8"/>
        <v>0</v>
      </c>
      <c r="AX54" s="30"/>
      <c r="AY54" s="30">
        <f t="shared" si="9"/>
        <v>0</v>
      </c>
      <c r="AZ54" s="30"/>
      <c r="BA54" s="30"/>
      <c r="BB54" s="41"/>
    </row>
    <row r="55" spans="1:54" ht="18" customHeight="1" x14ac:dyDescent="0.25">
      <c r="A55" s="1">
        <v>100469</v>
      </c>
      <c r="B55" s="1" t="s">
        <v>66</v>
      </c>
      <c r="C55" s="32">
        <v>51</v>
      </c>
      <c r="D55" s="33" t="s">
        <v>194</v>
      </c>
      <c r="E55" s="34" t="s">
        <v>407</v>
      </c>
      <c r="F55" s="35">
        <f t="shared" si="0"/>
        <v>100469</v>
      </c>
      <c r="G55" s="36" t="s">
        <v>408</v>
      </c>
      <c r="H55" s="33" t="s">
        <v>151</v>
      </c>
      <c r="I55" s="33" t="s">
        <v>71</v>
      </c>
      <c r="J55" s="37" t="s">
        <v>409</v>
      </c>
      <c r="K55" s="37" t="s">
        <v>73</v>
      </c>
      <c r="L55" s="36" t="s">
        <v>74</v>
      </c>
      <c r="M55" s="33" t="s">
        <v>410</v>
      </c>
      <c r="N55" s="33" t="s">
        <v>411</v>
      </c>
      <c r="O55" s="33" t="s">
        <v>77</v>
      </c>
      <c r="P55" s="33" t="s">
        <v>78</v>
      </c>
      <c r="Q55" s="33" t="s">
        <v>322</v>
      </c>
      <c r="R55" s="33"/>
      <c r="S55" s="33"/>
      <c r="T55" s="33"/>
      <c r="U55" s="33" t="s">
        <v>115</v>
      </c>
      <c r="V55" s="33"/>
      <c r="W55" s="33"/>
      <c r="X55" s="33"/>
      <c r="Y55" s="33" t="s">
        <v>83</v>
      </c>
      <c r="Z55" s="33" t="s">
        <v>108</v>
      </c>
      <c r="AA55" s="38"/>
      <c r="AB55" s="39">
        <v>8.1999999999999993</v>
      </c>
      <c r="AC55" s="39">
        <v>9</v>
      </c>
      <c r="AD55" s="39">
        <v>9.1999999999999993</v>
      </c>
      <c r="AE55" s="39">
        <v>6</v>
      </c>
      <c r="AF55" s="39"/>
      <c r="AG55" s="40">
        <f t="shared" si="11"/>
        <v>44.4</v>
      </c>
      <c r="AH55" s="39" t="s">
        <v>51</v>
      </c>
      <c r="AI55" s="30">
        <f t="shared" si="1"/>
        <v>0</v>
      </c>
      <c r="AJ55" s="30"/>
      <c r="AK55" s="30">
        <f t="shared" si="2"/>
        <v>44.4</v>
      </c>
      <c r="AL55" s="30">
        <v>54</v>
      </c>
      <c r="AM55" s="30">
        <f t="shared" si="3"/>
        <v>0</v>
      </c>
      <c r="AN55" s="30"/>
      <c r="AO55" s="30">
        <f t="shared" si="4"/>
        <v>0</v>
      </c>
      <c r="AP55" s="30"/>
      <c r="AQ55" s="30">
        <f t="shared" si="5"/>
        <v>0</v>
      </c>
      <c r="AR55" s="30"/>
      <c r="AS55" s="30">
        <f t="shared" si="6"/>
        <v>0</v>
      </c>
      <c r="AT55" s="30"/>
      <c r="AU55" s="30">
        <f t="shared" si="7"/>
        <v>0</v>
      </c>
      <c r="AV55" s="30"/>
      <c r="AW55" s="30">
        <f t="shared" si="8"/>
        <v>0</v>
      </c>
      <c r="AX55" s="30"/>
      <c r="AY55" s="30">
        <f t="shared" si="9"/>
        <v>0</v>
      </c>
      <c r="AZ55" s="30"/>
      <c r="BA55" s="30"/>
      <c r="BB55" s="41"/>
    </row>
    <row r="56" spans="1:54" ht="18" customHeight="1" x14ac:dyDescent="0.25">
      <c r="A56" s="1">
        <v>100668</v>
      </c>
      <c r="B56" s="1" t="s">
        <v>66</v>
      </c>
      <c r="C56" s="32">
        <v>52</v>
      </c>
      <c r="D56" s="33" t="s">
        <v>44</v>
      </c>
      <c r="E56" s="34" t="s">
        <v>412</v>
      </c>
      <c r="F56" s="35">
        <f t="shared" si="0"/>
        <v>100668</v>
      </c>
      <c r="G56" s="36" t="s">
        <v>413</v>
      </c>
      <c r="H56" s="33" t="s">
        <v>70</v>
      </c>
      <c r="I56" s="33" t="s">
        <v>71</v>
      </c>
      <c r="J56" s="37" t="s">
        <v>414</v>
      </c>
      <c r="K56" s="37" t="s">
        <v>78</v>
      </c>
      <c r="L56" s="36" t="s">
        <v>415</v>
      </c>
      <c r="M56" s="33" t="s">
        <v>416</v>
      </c>
      <c r="N56" s="33" t="s">
        <v>417</v>
      </c>
      <c r="O56" s="33" t="s">
        <v>418</v>
      </c>
      <c r="P56" s="33" t="s">
        <v>220</v>
      </c>
      <c r="Q56" s="33" t="s">
        <v>79</v>
      </c>
      <c r="R56" s="33" t="s">
        <v>80</v>
      </c>
      <c r="S56" s="33"/>
      <c r="T56" s="33"/>
      <c r="U56" s="33" t="s">
        <v>115</v>
      </c>
      <c r="V56" s="33"/>
      <c r="W56" s="33"/>
      <c r="X56" s="33"/>
      <c r="Y56" s="33" t="s">
        <v>108</v>
      </c>
      <c r="Z56" s="33" t="s">
        <v>165</v>
      </c>
      <c r="AA56" s="38"/>
      <c r="AB56" s="39">
        <v>8.1999999999999993</v>
      </c>
      <c r="AC56" s="39">
        <v>6.5</v>
      </c>
      <c r="AD56" s="39">
        <v>9.1999999999999993</v>
      </c>
      <c r="AE56" s="39">
        <v>6.75</v>
      </c>
      <c r="AF56" s="39">
        <v>6.75</v>
      </c>
      <c r="AG56" s="40">
        <f t="shared" si="11"/>
        <v>44.15</v>
      </c>
      <c r="AH56" s="39" t="s">
        <v>51</v>
      </c>
      <c r="AI56" s="30">
        <f t="shared" si="1"/>
        <v>44.15</v>
      </c>
      <c r="AJ56" s="30">
        <v>44</v>
      </c>
      <c r="AK56" s="30">
        <f t="shared" si="2"/>
        <v>44.15</v>
      </c>
      <c r="AL56" s="30">
        <v>56</v>
      </c>
      <c r="AM56" s="30">
        <f t="shared" si="3"/>
        <v>0</v>
      </c>
      <c r="AN56" s="30"/>
      <c r="AO56" s="30">
        <f t="shared" si="4"/>
        <v>0</v>
      </c>
      <c r="AP56" s="30"/>
      <c r="AQ56" s="30">
        <f t="shared" si="5"/>
        <v>0</v>
      </c>
      <c r="AR56" s="30"/>
      <c r="AS56" s="30">
        <f t="shared" si="6"/>
        <v>0</v>
      </c>
      <c r="AT56" s="30"/>
      <c r="AU56" s="30">
        <f t="shared" si="7"/>
        <v>0</v>
      </c>
      <c r="AV56" s="30"/>
      <c r="AW56" s="30">
        <f t="shared" si="8"/>
        <v>0</v>
      </c>
      <c r="AX56" s="30"/>
      <c r="AY56" s="30">
        <f t="shared" si="9"/>
        <v>0</v>
      </c>
      <c r="AZ56" s="30"/>
      <c r="BA56" s="30"/>
      <c r="BB56" s="41"/>
    </row>
    <row r="57" spans="1:54" ht="18" customHeight="1" x14ac:dyDescent="0.25">
      <c r="A57" s="1">
        <v>100731</v>
      </c>
      <c r="B57" s="1" t="s">
        <v>66</v>
      </c>
      <c r="C57" s="32">
        <v>53</v>
      </c>
      <c r="D57" s="33" t="s">
        <v>207</v>
      </c>
      <c r="E57" s="34" t="s">
        <v>419</v>
      </c>
      <c r="F57" s="35">
        <f t="shared" si="0"/>
        <v>100731</v>
      </c>
      <c r="G57" s="36" t="s">
        <v>420</v>
      </c>
      <c r="H57" s="33" t="s">
        <v>151</v>
      </c>
      <c r="I57" s="33" t="s">
        <v>71</v>
      </c>
      <c r="J57" s="37" t="s">
        <v>421</v>
      </c>
      <c r="K57" s="37" t="s">
        <v>73</v>
      </c>
      <c r="L57" s="36" t="s">
        <v>146</v>
      </c>
      <c r="M57" s="33" t="s">
        <v>422</v>
      </c>
      <c r="N57" s="33" t="s">
        <v>423</v>
      </c>
      <c r="O57" s="33" t="s">
        <v>77</v>
      </c>
      <c r="P57" s="33" t="s">
        <v>78</v>
      </c>
      <c r="Q57" s="33" t="s">
        <v>79</v>
      </c>
      <c r="R57" s="33" t="s">
        <v>80</v>
      </c>
      <c r="S57" s="33"/>
      <c r="T57" s="33"/>
      <c r="U57" s="33" t="s">
        <v>253</v>
      </c>
      <c r="V57" s="33"/>
      <c r="W57" s="33"/>
      <c r="X57" s="33"/>
      <c r="Y57" s="33" t="s">
        <v>83</v>
      </c>
      <c r="Z57" s="33" t="s">
        <v>108</v>
      </c>
      <c r="AA57" s="38"/>
      <c r="AB57" s="39">
        <v>8.1999999999999993</v>
      </c>
      <c r="AC57" s="39">
        <v>8.25</v>
      </c>
      <c r="AD57" s="39">
        <v>8.1999999999999993</v>
      </c>
      <c r="AE57" s="39">
        <v>6.5</v>
      </c>
      <c r="AF57" s="39">
        <v>6.5</v>
      </c>
      <c r="AG57" s="40">
        <f t="shared" si="11"/>
        <v>44.15</v>
      </c>
      <c r="AH57" s="39" t="s">
        <v>51</v>
      </c>
      <c r="AI57" s="30">
        <f t="shared" si="1"/>
        <v>44.15</v>
      </c>
      <c r="AJ57" s="30">
        <v>45</v>
      </c>
      <c r="AK57" s="30">
        <f t="shared" si="2"/>
        <v>44.15</v>
      </c>
      <c r="AL57" s="30">
        <v>57</v>
      </c>
      <c r="AM57" s="30">
        <f t="shared" si="3"/>
        <v>0</v>
      </c>
      <c r="AN57" s="30"/>
      <c r="AO57" s="30">
        <f t="shared" si="4"/>
        <v>0</v>
      </c>
      <c r="AP57" s="30"/>
      <c r="AQ57" s="30">
        <f t="shared" si="5"/>
        <v>0</v>
      </c>
      <c r="AR57" s="30"/>
      <c r="AS57" s="30">
        <f t="shared" si="6"/>
        <v>0</v>
      </c>
      <c r="AT57" s="30"/>
      <c r="AU57" s="30">
        <f t="shared" si="7"/>
        <v>0</v>
      </c>
      <c r="AV57" s="30"/>
      <c r="AW57" s="30">
        <f t="shared" si="8"/>
        <v>0</v>
      </c>
      <c r="AX57" s="30"/>
      <c r="AY57" s="30">
        <f t="shared" si="9"/>
        <v>0</v>
      </c>
      <c r="AZ57" s="30"/>
      <c r="BA57" s="30"/>
      <c r="BB57" s="41"/>
    </row>
    <row r="58" spans="1:54" ht="18" customHeight="1" x14ac:dyDescent="0.25">
      <c r="A58" s="1">
        <v>100760</v>
      </c>
      <c r="B58" s="1" t="s">
        <v>66</v>
      </c>
      <c r="C58" s="32">
        <v>54</v>
      </c>
      <c r="D58" s="33" t="s">
        <v>213</v>
      </c>
      <c r="E58" s="34" t="s">
        <v>424</v>
      </c>
      <c r="F58" s="35">
        <f t="shared" si="0"/>
        <v>100760</v>
      </c>
      <c r="G58" s="36" t="s">
        <v>425</v>
      </c>
      <c r="H58" s="33" t="s">
        <v>70</v>
      </c>
      <c r="I58" s="33" t="s">
        <v>71</v>
      </c>
      <c r="J58" s="37" t="s">
        <v>426</v>
      </c>
      <c r="K58" s="37" t="s">
        <v>73</v>
      </c>
      <c r="L58" s="36" t="s">
        <v>74</v>
      </c>
      <c r="M58" s="33" t="s">
        <v>427</v>
      </c>
      <c r="N58" s="33" t="s">
        <v>428</v>
      </c>
      <c r="O58" s="33" t="s">
        <v>77</v>
      </c>
      <c r="P58" s="33" t="s">
        <v>78</v>
      </c>
      <c r="Q58" s="33" t="s">
        <v>79</v>
      </c>
      <c r="R58" s="33" t="s">
        <v>80</v>
      </c>
      <c r="S58" s="33"/>
      <c r="T58" s="33"/>
      <c r="U58" s="33" t="s">
        <v>429</v>
      </c>
      <c r="V58" s="33"/>
      <c r="W58" s="33"/>
      <c r="X58" s="33"/>
      <c r="Y58" s="33" t="s">
        <v>83</v>
      </c>
      <c r="Z58" s="33" t="s">
        <v>108</v>
      </c>
      <c r="AA58" s="38"/>
      <c r="AB58" s="39">
        <v>8.6</v>
      </c>
      <c r="AC58" s="39">
        <v>7.25</v>
      </c>
      <c r="AD58" s="39">
        <v>8.8000000000000007</v>
      </c>
      <c r="AE58" s="39">
        <v>6.5</v>
      </c>
      <c r="AF58" s="39">
        <v>6.5</v>
      </c>
      <c r="AG58" s="40">
        <f t="shared" si="11"/>
        <v>44.15</v>
      </c>
      <c r="AH58" s="39" t="s">
        <v>51</v>
      </c>
      <c r="AI58" s="30">
        <f t="shared" si="1"/>
        <v>44.15</v>
      </c>
      <c r="AJ58" s="30">
        <v>46</v>
      </c>
      <c r="AK58" s="30">
        <f t="shared" si="2"/>
        <v>44.15</v>
      </c>
      <c r="AL58" s="30">
        <v>58</v>
      </c>
      <c r="AM58" s="30">
        <f t="shared" si="3"/>
        <v>0</v>
      </c>
      <c r="AN58" s="30"/>
      <c r="AO58" s="30">
        <f t="shared" si="4"/>
        <v>0</v>
      </c>
      <c r="AP58" s="30"/>
      <c r="AQ58" s="30">
        <f t="shared" si="5"/>
        <v>0</v>
      </c>
      <c r="AR58" s="30"/>
      <c r="AS58" s="30">
        <f t="shared" si="6"/>
        <v>0</v>
      </c>
      <c r="AT58" s="30"/>
      <c r="AU58" s="30">
        <f t="shared" si="7"/>
        <v>0</v>
      </c>
      <c r="AV58" s="30"/>
      <c r="AW58" s="30">
        <f t="shared" si="8"/>
        <v>0</v>
      </c>
      <c r="AX58" s="30"/>
      <c r="AY58" s="30">
        <f t="shared" si="9"/>
        <v>0</v>
      </c>
      <c r="AZ58" s="30"/>
      <c r="BA58" s="30"/>
      <c r="BB58" s="41"/>
    </row>
    <row r="59" spans="1:54" ht="18" customHeight="1" x14ac:dyDescent="0.25">
      <c r="A59" s="1">
        <v>100590</v>
      </c>
      <c r="B59" s="1" t="s">
        <v>66</v>
      </c>
      <c r="C59" s="32">
        <v>55</v>
      </c>
      <c r="D59" s="33" t="s">
        <v>223</v>
      </c>
      <c r="E59" s="34" t="s">
        <v>430</v>
      </c>
      <c r="F59" s="35">
        <f t="shared" si="0"/>
        <v>100590</v>
      </c>
      <c r="G59" s="36" t="s">
        <v>431</v>
      </c>
      <c r="H59" s="46" t="s">
        <v>151</v>
      </c>
      <c r="I59" s="46" t="s">
        <v>71</v>
      </c>
      <c r="J59" s="37" t="s">
        <v>432</v>
      </c>
      <c r="K59" s="37" t="s">
        <v>433</v>
      </c>
      <c r="L59" s="36" t="s">
        <v>434</v>
      </c>
      <c r="M59" s="33" t="s">
        <v>435</v>
      </c>
      <c r="N59" s="33" t="s">
        <v>436</v>
      </c>
      <c r="O59" s="46" t="s">
        <v>201</v>
      </c>
      <c r="P59" s="47" t="s">
        <v>193</v>
      </c>
      <c r="Q59" s="46" t="s">
        <v>79</v>
      </c>
      <c r="R59" s="46" t="s">
        <v>80</v>
      </c>
      <c r="S59" s="46"/>
      <c r="T59" s="46"/>
      <c r="U59" s="46">
        <v>45</v>
      </c>
      <c r="V59" s="46"/>
      <c r="W59" s="43"/>
      <c r="X59" s="43"/>
      <c r="Y59" s="47">
        <v>18</v>
      </c>
      <c r="Z59" s="47"/>
      <c r="AA59" s="49"/>
      <c r="AB59" s="39">
        <v>8.4</v>
      </c>
      <c r="AC59" s="39">
        <v>7.5</v>
      </c>
      <c r="AD59" s="39">
        <v>9.4</v>
      </c>
      <c r="AE59" s="39">
        <v>6.25</v>
      </c>
      <c r="AF59" s="39">
        <v>6.25</v>
      </c>
      <c r="AG59" s="40">
        <f t="shared" si="11"/>
        <v>44.05</v>
      </c>
      <c r="AH59" s="39" t="s">
        <v>51</v>
      </c>
      <c r="AI59" s="30">
        <f t="shared" si="1"/>
        <v>44.05</v>
      </c>
      <c r="AJ59" s="30">
        <v>47</v>
      </c>
      <c r="AK59" s="30">
        <f t="shared" si="2"/>
        <v>44.05</v>
      </c>
      <c r="AL59" s="30">
        <v>59</v>
      </c>
      <c r="AM59" s="30">
        <f t="shared" si="3"/>
        <v>0</v>
      </c>
      <c r="AN59" s="30"/>
      <c r="AO59" s="30">
        <f t="shared" si="4"/>
        <v>0</v>
      </c>
      <c r="AP59" s="30"/>
      <c r="AQ59" s="30">
        <f t="shared" si="5"/>
        <v>0</v>
      </c>
      <c r="AR59" s="30"/>
      <c r="AS59" s="30">
        <f t="shared" si="6"/>
        <v>0</v>
      </c>
      <c r="AT59" s="30"/>
      <c r="AU59" s="30">
        <f t="shared" si="7"/>
        <v>0</v>
      </c>
      <c r="AV59" s="30"/>
      <c r="AW59" s="30">
        <f t="shared" si="8"/>
        <v>0</v>
      </c>
      <c r="AX59" s="30"/>
      <c r="AY59" s="30">
        <f t="shared" si="9"/>
        <v>0</v>
      </c>
      <c r="AZ59" s="30"/>
      <c r="BA59" s="30"/>
      <c r="BB59" s="41"/>
    </row>
    <row r="60" spans="1:54" ht="18" customHeight="1" x14ac:dyDescent="0.25">
      <c r="A60" s="1">
        <v>100639</v>
      </c>
      <c r="B60" s="1" t="s">
        <v>66</v>
      </c>
      <c r="C60" s="32">
        <v>56</v>
      </c>
      <c r="D60" s="33" t="s">
        <v>222</v>
      </c>
      <c r="E60" s="34" t="s">
        <v>437</v>
      </c>
      <c r="F60" s="35">
        <f t="shared" si="0"/>
        <v>100639</v>
      </c>
      <c r="G60" s="36" t="s">
        <v>438</v>
      </c>
      <c r="H60" s="33" t="s">
        <v>70</v>
      </c>
      <c r="I60" s="33" t="s">
        <v>282</v>
      </c>
      <c r="J60" s="37" t="s">
        <v>439</v>
      </c>
      <c r="K60" s="37" t="s">
        <v>73</v>
      </c>
      <c r="L60" s="36" t="s">
        <v>440</v>
      </c>
      <c r="M60" s="33" t="s">
        <v>441</v>
      </c>
      <c r="N60" s="33" t="s">
        <v>442</v>
      </c>
      <c r="O60" s="33" t="s">
        <v>443</v>
      </c>
      <c r="P60" s="33" t="s">
        <v>78</v>
      </c>
      <c r="Q60" s="33" t="s">
        <v>322</v>
      </c>
      <c r="R60" s="33"/>
      <c r="S60" s="33"/>
      <c r="T60" s="33"/>
      <c r="U60" s="33" t="s">
        <v>115</v>
      </c>
      <c r="V60" s="33"/>
      <c r="W60" s="33" t="s">
        <v>84</v>
      </c>
      <c r="X60" s="33"/>
      <c r="Y60" s="33" t="s">
        <v>83</v>
      </c>
      <c r="Z60" s="33" t="s">
        <v>108</v>
      </c>
      <c r="AA60" s="38"/>
      <c r="AB60" s="39">
        <v>8.6</v>
      </c>
      <c r="AC60" s="39">
        <v>7.5</v>
      </c>
      <c r="AD60" s="39">
        <v>8.4</v>
      </c>
      <c r="AE60" s="39">
        <v>6.5</v>
      </c>
      <c r="AF60" s="39"/>
      <c r="AG60" s="40">
        <f t="shared" si="11"/>
        <v>44</v>
      </c>
      <c r="AH60" s="39" t="s">
        <v>51</v>
      </c>
      <c r="AI60" s="30">
        <f t="shared" si="1"/>
        <v>0</v>
      </c>
      <c r="AJ60" s="30"/>
      <c r="AK60" s="30">
        <f t="shared" si="2"/>
        <v>44</v>
      </c>
      <c r="AL60" s="30">
        <v>60</v>
      </c>
      <c r="AM60" s="30">
        <f t="shared" si="3"/>
        <v>0</v>
      </c>
      <c r="AN60" s="30"/>
      <c r="AO60" s="30">
        <f t="shared" si="4"/>
        <v>0</v>
      </c>
      <c r="AP60" s="30"/>
      <c r="AQ60" s="30">
        <f t="shared" si="5"/>
        <v>0</v>
      </c>
      <c r="AR60" s="30"/>
      <c r="AS60" s="30">
        <f t="shared" si="6"/>
        <v>0</v>
      </c>
      <c r="AT60" s="30"/>
      <c r="AU60" s="30">
        <f t="shared" si="7"/>
        <v>0</v>
      </c>
      <c r="AV60" s="30"/>
      <c r="AW60" s="30">
        <f t="shared" si="8"/>
        <v>0</v>
      </c>
      <c r="AX60" s="30"/>
      <c r="AY60" s="30">
        <f t="shared" si="9"/>
        <v>0</v>
      </c>
      <c r="AZ60" s="30"/>
      <c r="BA60" s="30"/>
      <c r="BB60" s="41"/>
    </row>
    <row r="61" spans="1:54" ht="18" customHeight="1" x14ac:dyDescent="0.25">
      <c r="A61" s="1">
        <v>100340</v>
      </c>
      <c r="B61" s="1" t="s">
        <v>66</v>
      </c>
      <c r="C61" s="32">
        <v>57</v>
      </c>
      <c r="D61" s="33" t="s">
        <v>233</v>
      </c>
      <c r="E61" s="34" t="s">
        <v>444</v>
      </c>
      <c r="F61" s="35">
        <f t="shared" si="0"/>
        <v>100340</v>
      </c>
      <c r="G61" s="36" t="s">
        <v>445</v>
      </c>
      <c r="H61" s="33" t="s">
        <v>151</v>
      </c>
      <c r="I61" s="33" t="s">
        <v>71</v>
      </c>
      <c r="J61" s="37" t="s">
        <v>446</v>
      </c>
      <c r="K61" s="37" t="s">
        <v>184</v>
      </c>
      <c r="L61" s="36" t="s">
        <v>251</v>
      </c>
      <c r="M61" s="33"/>
      <c r="N61" s="33" t="s">
        <v>447</v>
      </c>
      <c r="O61" s="33" t="s">
        <v>77</v>
      </c>
      <c r="P61" s="33" t="s">
        <v>78</v>
      </c>
      <c r="Q61" s="33" t="s">
        <v>322</v>
      </c>
      <c r="R61" s="33" t="s">
        <v>448</v>
      </c>
      <c r="S61" s="33"/>
      <c r="T61" s="33"/>
      <c r="U61" s="33" t="s">
        <v>115</v>
      </c>
      <c r="V61" s="33"/>
      <c r="W61" s="33"/>
      <c r="X61" s="33"/>
      <c r="Y61" s="33" t="s">
        <v>83</v>
      </c>
      <c r="Z61" s="33"/>
      <c r="AA61" s="38"/>
      <c r="AB61" s="39">
        <v>8</v>
      </c>
      <c r="AC61" s="39">
        <v>8.5</v>
      </c>
      <c r="AD61" s="39">
        <v>9.4</v>
      </c>
      <c r="AE61" s="39">
        <v>6</v>
      </c>
      <c r="AF61" s="39">
        <v>5.25</v>
      </c>
      <c r="AG61" s="40">
        <f t="shared" si="11"/>
        <v>43.9</v>
      </c>
      <c r="AH61" s="39" t="s">
        <v>51</v>
      </c>
      <c r="AI61" s="30">
        <f t="shared" si="1"/>
        <v>0</v>
      </c>
      <c r="AJ61" s="30"/>
      <c r="AK61" s="30">
        <f t="shared" si="2"/>
        <v>43.9</v>
      </c>
      <c r="AL61" s="30">
        <v>61</v>
      </c>
      <c r="AM61" s="30">
        <f t="shared" si="3"/>
        <v>0</v>
      </c>
      <c r="AN61" s="30"/>
      <c r="AO61" s="30">
        <f t="shared" si="4"/>
        <v>0</v>
      </c>
      <c r="AP61" s="30"/>
      <c r="AQ61" s="30">
        <f t="shared" si="5"/>
        <v>0</v>
      </c>
      <c r="AR61" s="30"/>
      <c r="AS61" s="30">
        <f t="shared" si="6"/>
        <v>0</v>
      </c>
      <c r="AT61" s="30"/>
      <c r="AU61" s="30">
        <f t="shared" si="7"/>
        <v>0</v>
      </c>
      <c r="AV61" s="30"/>
      <c r="AW61" s="30">
        <f t="shared" si="8"/>
        <v>41.65</v>
      </c>
      <c r="AX61" s="30">
        <v>18</v>
      </c>
      <c r="AY61" s="30">
        <f t="shared" si="9"/>
        <v>0</v>
      </c>
      <c r="AZ61" s="30"/>
      <c r="BA61" s="30"/>
      <c r="BB61" s="41"/>
    </row>
    <row r="62" spans="1:54" ht="18" customHeight="1" x14ac:dyDescent="0.25">
      <c r="A62" s="1">
        <v>100650</v>
      </c>
      <c r="B62" s="1" t="s">
        <v>66</v>
      </c>
      <c r="C62" s="32">
        <v>58</v>
      </c>
      <c r="D62" s="33" t="s">
        <v>240</v>
      </c>
      <c r="E62" s="34" t="s">
        <v>449</v>
      </c>
      <c r="F62" s="35">
        <f t="shared" si="0"/>
        <v>100650</v>
      </c>
      <c r="G62" s="36" t="s">
        <v>450</v>
      </c>
      <c r="H62" s="33" t="s">
        <v>451</v>
      </c>
      <c r="I62" s="33" t="s">
        <v>71</v>
      </c>
      <c r="J62" s="37" t="s">
        <v>452</v>
      </c>
      <c r="K62" s="37" t="s">
        <v>453</v>
      </c>
      <c r="L62" s="36" t="s">
        <v>454</v>
      </c>
      <c r="M62" s="33" t="s">
        <v>455</v>
      </c>
      <c r="N62" s="33" t="s">
        <v>456</v>
      </c>
      <c r="O62" s="33" t="s">
        <v>457</v>
      </c>
      <c r="P62" s="33" t="s">
        <v>458</v>
      </c>
      <c r="Q62" s="33" t="s">
        <v>79</v>
      </c>
      <c r="R62" s="33" t="s">
        <v>80</v>
      </c>
      <c r="S62" s="33"/>
      <c r="T62" s="33"/>
      <c r="U62" s="33" t="s">
        <v>253</v>
      </c>
      <c r="V62" s="33"/>
      <c r="W62" s="33"/>
      <c r="X62" s="33"/>
      <c r="Y62" s="33" t="s">
        <v>83</v>
      </c>
      <c r="Z62" s="33" t="s">
        <v>165</v>
      </c>
      <c r="AA62" s="38"/>
      <c r="AB62" s="39">
        <v>9.1999999999999993</v>
      </c>
      <c r="AC62" s="39">
        <v>7.75</v>
      </c>
      <c r="AD62" s="39">
        <v>8</v>
      </c>
      <c r="AE62" s="39">
        <v>6.25</v>
      </c>
      <c r="AF62" s="39">
        <v>6.25</v>
      </c>
      <c r="AG62" s="40">
        <f t="shared" si="11"/>
        <v>43.7</v>
      </c>
      <c r="AH62" s="39" t="s">
        <v>51</v>
      </c>
      <c r="AI62" s="30">
        <f t="shared" si="1"/>
        <v>43.7</v>
      </c>
      <c r="AJ62" s="30">
        <v>48</v>
      </c>
      <c r="AK62" s="30">
        <f t="shared" si="2"/>
        <v>43.7</v>
      </c>
      <c r="AL62" s="30">
        <v>63</v>
      </c>
      <c r="AM62" s="30">
        <f t="shared" si="3"/>
        <v>0</v>
      </c>
      <c r="AN62" s="30"/>
      <c r="AO62" s="30">
        <f t="shared" si="4"/>
        <v>0</v>
      </c>
      <c r="AP62" s="30"/>
      <c r="AQ62" s="30">
        <f t="shared" si="5"/>
        <v>0</v>
      </c>
      <c r="AR62" s="30"/>
      <c r="AS62" s="30">
        <f t="shared" si="6"/>
        <v>0</v>
      </c>
      <c r="AT62" s="30"/>
      <c r="AU62" s="30">
        <f t="shared" si="7"/>
        <v>0</v>
      </c>
      <c r="AV62" s="30"/>
      <c r="AW62" s="30">
        <f t="shared" si="8"/>
        <v>0</v>
      </c>
      <c r="AX62" s="30"/>
      <c r="AY62" s="30">
        <f t="shared" si="9"/>
        <v>0</v>
      </c>
      <c r="AZ62" s="30"/>
      <c r="BA62" s="30"/>
      <c r="BB62" s="41"/>
    </row>
    <row r="63" spans="1:54" ht="18" customHeight="1" x14ac:dyDescent="0.25">
      <c r="A63" s="1">
        <v>100484</v>
      </c>
      <c r="B63" s="1" t="s">
        <v>66</v>
      </c>
      <c r="C63" s="32">
        <v>59</v>
      </c>
      <c r="D63" s="33" t="s">
        <v>247</v>
      </c>
      <c r="E63" s="34" t="s">
        <v>459</v>
      </c>
      <c r="F63" s="35">
        <f t="shared" si="0"/>
        <v>100484</v>
      </c>
      <c r="G63" s="36" t="s">
        <v>460</v>
      </c>
      <c r="H63" s="33" t="s">
        <v>151</v>
      </c>
      <c r="I63" s="33" t="s">
        <v>71</v>
      </c>
      <c r="J63" s="37" t="s">
        <v>461</v>
      </c>
      <c r="K63" s="37" t="s">
        <v>462</v>
      </c>
      <c r="L63" s="36" t="s">
        <v>113</v>
      </c>
      <c r="M63" s="33" t="s">
        <v>463</v>
      </c>
      <c r="N63" s="33" t="s">
        <v>464</v>
      </c>
      <c r="O63" s="33" t="s">
        <v>465</v>
      </c>
      <c r="P63" s="33" t="s">
        <v>466</v>
      </c>
      <c r="Q63" s="33" t="s">
        <v>79</v>
      </c>
      <c r="R63" s="33" t="s">
        <v>80</v>
      </c>
      <c r="S63" s="33"/>
      <c r="T63" s="33"/>
      <c r="U63" s="33" t="s">
        <v>115</v>
      </c>
      <c r="V63" s="33"/>
      <c r="W63" s="33"/>
      <c r="X63" s="33"/>
      <c r="Y63" s="33" t="s">
        <v>306</v>
      </c>
      <c r="Z63" s="33"/>
      <c r="AA63" s="38"/>
      <c r="AB63" s="39">
        <v>8.1999999999999993</v>
      </c>
      <c r="AC63" s="39">
        <v>7.5</v>
      </c>
      <c r="AD63" s="39">
        <v>9.1999999999999993</v>
      </c>
      <c r="AE63" s="39">
        <v>6.25</v>
      </c>
      <c r="AF63" s="39">
        <v>6.25</v>
      </c>
      <c r="AG63" s="40">
        <f t="shared" si="11"/>
        <v>43.65</v>
      </c>
      <c r="AH63" s="39" t="s">
        <v>51</v>
      </c>
      <c r="AI63" s="30">
        <f t="shared" si="1"/>
        <v>43.65</v>
      </c>
      <c r="AJ63" s="30">
        <v>49</v>
      </c>
      <c r="AK63" s="30">
        <f t="shared" si="2"/>
        <v>43.65</v>
      </c>
      <c r="AL63" s="30">
        <v>64</v>
      </c>
      <c r="AM63" s="30">
        <f t="shared" si="3"/>
        <v>0</v>
      </c>
      <c r="AN63" s="30"/>
      <c r="AO63" s="30">
        <f t="shared" si="4"/>
        <v>0</v>
      </c>
      <c r="AP63" s="30"/>
      <c r="AQ63" s="30">
        <f t="shared" si="5"/>
        <v>0</v>
      </c>
      <c r="AR63" s="30"/>
      <c r="AS63" s="30">
        <f t="shared" si="6"/>
        <v>0</v>
      </c>
      <c r="AT63" s="30"/>
      <c r="AU63" s="30">
        <f t="shared" si="7"/>
        <v>0</v>
      </c>
      <c r="AV63" s="30"/>
      <c r="AW63" s="30">
        <f t="shared" si="8"/>
        <v>0</v>
      </c>
      <c r="AX63" s="30"/>
      <c r="AY63" s="30">
        <f t="shared" si="9"/>
        <v>0</v>
      </c>
      <c r="AZ63" s="30"/>
      <c r="BA63" s="30"/>
      <c r="BB63" s="41"/>
    </row>
    <row r="64" spans="1:54" ht="18" customHeight="1" x14ac:dyDescent="0.25">
      <c r="A64" s="1">
        <v>100723</v>
      </c>
      <c r="B64" s="1" t="s">
        <v>66</v>
      </c>
      <c r="C64" s="32">
        <v>60</v>
      </c>
      <c r="D64" s="33" t="s">
        <v>254</v>
      </c>
      <c r="E64" s="34" t="s">
        <v>467</v>
      </c>
      <c r="F64" s="35">
        <f t="shared" si="0"/>
        <v>100723</v>
      </c>
      <c r="G64" s="36" t="s">
        <v>468</v>
      </c>
      <c r="H64" s="33" t="s">
        <v>151</v>
      </c>
      <c r="I64" s="33" t="s">
        <v>71</v>
      </c>
      <c r="J64" s="37" t="s">
        <v>380</v>
      </c>
      <c r="K64" s="37" t="s">
        <v>153</v>
      </c>
      <c r="L64" s="36" t="s">
        <v>134</v>
      </c>
      <c r="M64" s="33" t="s">
        <v>469</v>
      </c>
      <c r="N64" s="33" t="s">
        <v>470</v>
      </c>
      <c r="O64" s="33" t="s">
        <v>77</v>
      </c>
      <c r="P64" s="33" t="s">
        <v>78</v>
      </c>
      <c r="Q64" s="33" t="s">
        <v>79</v>
      </c>
      <c r="R64" s="33" t="s">
        <v>80</v>
      </c>
      <c r="S64" s="33"/>
      <c r="T64" s="33"/>
      <c r="U64" s="33" t="s">
        <v>115</v>
      </c>
      <c r="V64" s="33"/>
      <c r="W64" s="33"/>
      <c r="X64" s="33"/>
      <c r="Y64" s="33" t="s">
        <v>83</v>
      </c>
      <c r="Z64" s="33" t="s">
        <v>108</v>
      </c>
      <c r="AA64" s="38"/>
      <c r="AB64" s="39">
        <v>8.4</v>
      </c>
      <c r="AC64" s="39">
        <v>7.5</v>
      </c>
      <c r="AD64" s="39">
        <v>8.1999999999999993</v>
      </c>
      <c r="AE64" s="39">
        <v>6.5</v>
      </c>
      <c r="AF64" s="39">
        <v>6.5</v>
      </c>
      <c r="AG64" s="40">
        <f t="shared" si="11"/>
        <v>43.6</v>
      </c>
      <c r="AH64" s="39" t="s">
        <v>51</v>
      </c>
      <c r="AI64" s="30">
        <f t="shared" si="1"/>
        <v>43.6</v>
      </c>
      <c r="AJ64" s="30">
        <v>50</v>
      </c>
      <c r="AK64" s="30">
        <f t="shared" si="2"/>
        <v>43.6</v>
      </c>
      <c r="AL64" s="30">
        <v>65</v>
      </c>
      <c r="AM64" s="30">
        <f t="shared" si="3"/>
        <v>0</v>
      </c>
      <c r="AN64" s="30"/>
      <c r="AO64" s="30">
        <f t="shared" si="4"/>
        <v>0</v>
      </c>
      <c r="AP64" s="30"/>
      <c r="AQ64" s="30">
        <f t="shared" si="5"/>
        <v>0</v>
      </c>
      <c r="AR64" s="30"/>
      <c r="AS64" s="30">
        <f t="shared" si="6"/>
        <v>0</v>
      </c>
      <c r="AT64" s="30"/>
      <c r="AU64" s="30">
        <f t="shared" si="7"/>
        <v>0</v>
      </c>
      <c r="AV64" s="30"/>
      <c r="AW64" s="30">
        <f t="shared" si="8"/>
        <v>0</v>
      </c>
      <c r="AX64" s="30"/>
      <c r="AY64" s="30">
        <f t="shared" si="9"/>
        <v>0</v>
      </c>
      <c r="AZ64" s="30"/>
      <c r="BA64" s="30"/>
      <c r="BB64" s="41"/>
    </row>
    <row r="65" spans="1:54" ht="18" customHeight="1" x14ac:dyDescent="0.25">
      <c r="A65" s="1">
        <v>100775</v>
      </c>
      <c r="B65" s="1" t="s">
        <v>66</v>
      </c>
      <c r="C65" s="32">
        <v>61</v>
      </c>
      <c r="D65" s="33" t="s">
        <v>159</v>
      </c>
      <c r="E65" s="34" t="s">
        <v>471</v>
      </c>
      <c r="F65" s="35">
        <f t="shared" si="0"/>
        <v>100775</v>
      </c>
      <c r="G65" s="36" t="s">
        <v>472</v>
      </c>
      <c r="H65" s="33" t="s">
        <v>151</v>
      </c>
      <c r="I65" s="33" t="s">
        <v>71</v>
      </c>
      <c r="J65" s="37" t="s">
        <v>473</v>
      </c>
      <c r="K65" s="37" t="s">
        <v>73</v>
      </c>
      <c r="L65" s="36" t="s">
        <v>146</v>
      </c>
      <c r="M65" s="33" t="s">
        <v>474</v>
      </c>
      <c r="N65" s="33" t="s">
        <v>475</v>
      </c>
      <c r="O65" s="33" t="s">
        <v>77</v>
      </c>
      <c r="P65" s="33" t="s">
        <v>78</v>
      </c>
      <c r="Q65" s="33" t="s">
        <v>79</v>
      </c>
      <c r="R65" s="33" t="s">
        <v>80</v>
      </c>
      <c r="S65" s="33"/>
      <c r="T65" s="33"/>
      <c r="U65" s="33" t="s">
        <v>115</v>
      </c>
      <c r="V65" s="33"/>
      <c r="W65" s="33"/>
      <c r="X65" s="33"/>
      <c r="Y65" s="33" t="s">
        <v>83</v>
      </c>
      <c r="Z65" s="33" t="s">
        <v>108</v>
      </c>
      <c r="AA65" s="38"/>
      <c r="AB65" s="39">
        <v>8.1999999999999993</v>
      </c>
      <c r="AC65" s="39">
        <v>8</v>
      </c>
      <c r="AD65" s="39">
        <v>9.4</v>
      </c>
      <c r="AE65" s="39">
        <v>6</v>
      </c>
      <c r="AF65" s="39">
        <v>6</v>
      </c>
      <c r="AG65" s="40">
        <f t="shared" si="11"/>
        <v>43.6</v>
      </c>
      <c r="AH65" s="39" t="s">
        <v>51</v>
      </c>
      <c r="AI65" s="30">
        <f t="shared" si="1"/>
        <v>43.6</v>
      </c>
      <c r="AJ65" s="30">
        <v>51</v>
      </c>
      <c r="AK65" s="30">
        <f t="shared" si="2"/>
        <v>43.6</v>
      </c>
      <c r="AL65" s="30">
        <v>66</v>
      </c>
      <c r="AM65" s="30">
        <f t="shared" si="3"/>
        <v>0</v>
      </c>
      <c r="AN65" s="30"/>
      <c r="AO65" s="30">
        <f t="shared" si="4"/>
        <v>0</v>
      </c>
      <c r="AP65" s="30"/>
      <c r="AQ65" s="30">
        <f t="shared" si="5"/>
        <v>0</v>
      </c>
      <c r="AR65" s="30"/>
      <c r="AS65" s="30">
        <f t="shared" si="6"/>
        <v>0</v>
      </c>
      <c r="AT65" s="30"/>
      <c r="AU65" s="30">
        <f t="shared" si="7"/>
        <v>0</v>
      </c>
      <c r="AV65" s="30"/>
      <c r="AW65" s="30">
        <f t="shared" si="8"/>
        <v>0</v>
      </c>
      <c r="AX65" s="30"/>
      <c r="AY65" s="30">
        <f t="shared" si="9"/>
        <v>0</v>
      </c>
      <c r="AZ65" s="30"/>
      <c r="BA65" s="30"/>
      <c r="BB65" s="41"/>
    </row>
    <row r="66" spans="1:54" ht="18" customHeight="1" x14ac:dyDescent="0.25">
      <c r="A66" s="1">
        <v>100721</v>
      </c>
      <c r="B66" s="1" t="s">
        <v>66</v>
      </c>
      <c r="C66" s="32">
        <v>62</v>
      </c>
      <c r="D66" s="33" t="s">
        <v>267</v>
      </c>
      <c r="E66" s="34" t="s">
        <v>476</v>
      </c>
      <c r="F66" s="35">
        <f t="shared" si="0"/>
        <v>100721</v>
      </c>
      <c r="G66" s="36" t="s">
        <v>477</v>
      </c>
      <c r="H66" s="33" t="s">
        <v>151</v>
      </c>
      <c r="I66" s="33" t="s">
        <v>71</v>
      </c>
      <c r="J66" s="37" t="s">
        <v>478</v>
      </c>
      <c r="K66" s="37" t="s">
        <v>73</v>
      </c>
      <c r="L66" s="36" t="s">
        <v>251</v>
      </c>
      <c r="M66" s="33" t="s">
        <v>479</v>
      </c>
      <c r="N66" s="33" t="s">
        <v>480</v>
      </c>
      <c r="O66" s="33" t="s">
        <v>178</v>
      </c>
      <c r="P66" s="33" t="s">
        <v>78</v>
      </c>
      <c r="Q66" s="33" t="s">
        <v>79</v>
      </c>
      <c r="R66" s="33" t="s">
        <v>80</v>
      </c>
      <c r="S66" s="33"/>
      <c r="T66" s="33"/>
      <c r="U66" s="33" t="s">
        <v>115</v>
      </c>
      <c r="V66" s="33"/>
      <c r="W66" s="33"/>
      <c r="X66" s="33"/>
      <c r="Y66" s="33" t="s">
        <v>83</v>
      </c>
      <c r="Z66" s="33" t="s">
        <v>180</v>
      </c>
      <c r="AA66" s="38"/>
      <c r="AB66" s="39">
        <v>9</v>
      </c>
      <c r="AC66" s="39">
        <v>8</v>
      </c>
      <c r="AD66" s="39">
        <v>7.6</v>
      </c>
      <c r="AE66" s="39">
        <v>6.25</v>
      </c>
      <c r="AF66" s="39">
        <v>6.25</v>
      </c>
      <c r="AG66" s="40">
        <f t="shared" si="11"/>
        <v>43.35</v>
      </c>
      <c r="AH66" s="39" t="s">
        <v>51</v>
      </c>
      <c r="AI66" s="30">
        <f t="shared" si="1"/>
        <v>43.35</v>
      </c>
      <c r="AJ66" s="30">
        <v>52</v>
      </c>
      <c r="AK66" s="30">
        <f t="shared" si="2"/>
        <v>43.35</v>
      </c>
      <c r="AL66" s="30">
        <v>68</v>
      </c>
      <c r="AM66" s="30">
        <f t="shared" si="3"/>
        <v>0</v>
      </c>
      <c r="AN66" s="30"/>
      <c r="AO66" s="30">
        <f t="shared" si="4"/>
        <v>0</v>
      </c>
      <c r="AP66" s="30"/>
      <c r="AQ66" s="30">
        <f t="shared" si="5"/>
        <v>0</v>
      </c>
      <c r="AR66" s="30"/>
      <c r="AS66" s="30">
        <f t="shared" si="6"/>
        <v>0</v>
      </c>
      <c r="AT66" s="30"/>
      <c r="AU66" s="30">
        <f t="shared" si="7"/>
        <v>0</v>
      </c>
      <c r="AV66" s="30"/>
      <c r="AW66" s="30">
        <f t="shared" si="8"/>
        <v>0</v>
      </c>
      <c r="AX66" s="30"/>
      <c r="AY66" s="30">
        <f t="shared" si="9"/>
        <v>0</v>
      </c>
      <c r="AZ66" s="30"/>
      <c r="BA66" s="30"/>
      <c r="BB66" s="41"/>
    </row>
    <row r="67" spans="1:54" ht="18" customHeight="1" x14ac:dyDescent="0.25">
      <c r="A67" s="1">
        <v>100808</v>
      </c>
      <c r="B67" s="1" t="s">
        <v>66</v>
      </c>
      <c r="C67" s="32">
        <v>63</v>
      </c>
      <c r="D67" s="33" t="s">
        <v>272</v>
      </c>
      <c r="E67" s="34" t="s">
        <v>481</v>
      </c>
      <c r="F67" s="35">
        <f t="shared" si="0"/>
        <v>100808</v>
      </c>
      <c r="G67" s="36" t="s">
        <v>482</v>
      </c>
      <c r="H67" s="43" t="s">
        <v>151</v>
      </c>
      <c r="I67" s="43" t="s">
        <v>71</v>
      </c>
      <c r="J67" s="44" t="s">
        <v>483</v>
      </c>
      <c r="K67" s="44" t="s">
        <v>184</v>
      </c>
      <c r="L67" s="36" t="s">
        <v>291</v>
      </c>
      <c r="M67" s="43"/>
      <c r="N67" s="43" t="s">
        <v>484</v>
      </c>
      <c r="O67" s="33" t="s">
        <v>293</v>
      </c>
      <c r="P67" s="43" t="s">
        <v>294</v>
      </c>
      <c r="Q67" s="33" t="s">
        <v>79</v>
      </c>
      <c r="R67" s="33" t="s">
        <v>80</v>
      </c>
      <c r="S67" s="43"/>
      <c r="T67" s="43"/>
      <c r="U67" s="33">
        <v>45</v>
      </c>
      <c r="V67" s="33"/>
      <c r="W67" s="43"/>
      <c r="X67" s="43"/>
      <c r="Y67" s="33">
        <v>24</v>
      </c>
      <c r="Z67" s="33"/>
      <c r="AA67" s="38"/>
      <c r="AB67" s="39">
        <v>8.4</v>
      </c>
      <c r="AC67" s="39">
        <v>8.25</v>
      </c>
      <c r="AD67" s="39">
        <v>8.1999999999999993</v>
      </c>
      <c r="AE67" s="39">
        <v>6</v>
      </c>
      <c r="AF67" s="39">
        <v>6</v>
      </c>
      <c r="AG67" s="40">
        <f t="shared" si="11"/>
        <v>42.849999999999994</v>
      </c>
      <c r="AH67" s="39" t="s">
        <v>51</v>
      </c>
      <c r="AI67" s="30">
        <f t="shared" si="1"/>
        <v>42.849999999999994</v>
      </c>
      <c r="AJ67" s="30">
        <v>53</v>
      </c>
      <c r="AK67" s="30">
        <f t="shared" si="2"/>
        <v>42.849999999999994</v>
      </c>
      <c r="AL67" s="30">
        <v>69</v>
      </c>
      <c r="AM67" s="30">
        <f t="shared" si="3"/>
        <v>0</v>
      </c>
      <c r="AN67" s="30"/>
      <c r="AO67" s="30">
        <f t="shared" si="4"/>
        <v>0</v>
      </c>
      <c r="AP67" s="30"/>
      <c r="AQ67" s="30">
        <f t="shared" si="5"/>
        <v>0</v>
      </c>
      <c r="AR67" s="30"/>
      <c r="AS67" s="30">
        <f t="shared" si="6"/>
        <v>0</v>
      </c>
      <c r="AT67" s="30"/>
      <c r="AU67" s="30">
        <f t="shared" si="7"/>
        <v>0</v>
      </c>
      <c r="AV67" s="30"/>
      <c r="AW67" s="30">
        <f t="shared" si="8"/>
        <v>0</v>
      </c>
      <c r="AX67" s="30"/>
      <c r="AY67" s="30">
        <f t="shared" si="9"/>
        <v>0</v>
      </c>
      <c r="AZ67" s="30"/>
      <c r="BA67" s="30"/>
      <c r="BB67" s="41"/>
    </row>
    <row r="68" spans="1:54" ht="18" customHeight="1" x14ac:dyDescent="0.25">
      <c r="A68" s="1">
        <v>100855</v>
      </c>
      <c r="B68" s="1" t="s">
        <v>66</v>
      </c>
      <c r="C68" s="32">
        <v>64</v>
      </c>
      <c r="D68" s="33" t="s">
        <v>279</v>
      </c>
      <c r="E68" s="34" t="s">
        <v>485</v>
      </c>
      <c r="F68" s="35">
        <f t="shared" si="0"/>
        <v>100855</v>
      </c>
      <c r="G68" s="36" t="s">
        <v>486</v>
      </c>
      <c r="H68" s="33" t="s">
        <v>70</v>
      </c>
      <c r="I68" s="33" t="s">
        <v>71</v>
      </c>
      <c r="J68" s="37" t="s">
        <v>487</v>
      </c>
      <c r="K68" s="37" t="s">
        <v>96</v>
      </c>
      <c r="L68" s="36" t="s">
        <v>237</v>
      </c>
      <c r="M68" s="33"/>
      <c r="N68" s="33" t="s">
        <v>488</v>
      </c>
      <c r="O68" s="33" t="s">
        <v>90</v>
      </c>
      <c r="P68" s="33" t="s">
        <v>100</v>
      </c>
      <c r="Q68" s="33" t="s">
        <v>322</v>
      </c>
      <c r="R68" s="33" t="s">
        <v>328</v>
      </c>
      <c r="S68" s="33"/>
      <c r="T68" s="33"/>
      <c r="U68" s="33" t="s">
        <v>115</v>
      </c>
      <c r="V68" s="33"/>
      <c r="W68" s="33"/>
      <c r="X68" s="33"/>
      <c r="Y68" s="33" t="s">
        <v>207</v>
      </c>
      <c r="Z68" s="33"/>
      <c r="AA68" s="38"/>
      <c r="AB68" s="39">
        <v>8.4</v>
      </c>
      <c r="AC68" s="39">
        <v>7.25</v>
      </c>
      <c r="AD68" s="39">
        <v>8.4</v>
      </c>
      <c r="AE68" s="39">
        <v>6.25</v>
      </c>
      <c r="AF68" s="39">
        <v>1.7</v>
      </c>
      <c r="AG68" s="40">
        <f t="shared" si="11"/>
        <v>42.8</v>
      </c>
      <c r="AH68" s="39" t="s">
        <v>51</v>
      </c>
      <c r="AI68" s="30">
        <f t="shared" si="1"/>
        <v>0</v>
      </c>
      <c r="AJ68" s="30"/>
      <c r="AK68" s="30">
        <f t="shared" si="2"/>
        <v>42.8</v>
      </c>
      <c r="AL68" s="30">
        <v>70</v>
      </c>
      <c r="AM68" s="30">
        <f t="shared" si="3"/>
        <v>0</v>
      </c>
      <c r="AN68" s="30"/>
      <c r="AO68" s="30">
        <f t="shared" si="4"/>
        <v>0</v>
      </c>
      <c r="AP68" s="30"/>
      <c r="AQ68" s="30">
        <f t="shared" si="5"/>
        <v>0</v>
      </c>
      <c r="AR68" s="30"/>
      <c r="AS68" s="30">
        <f t="shared" si="6"/>
        <v>0</v>
      </c>
      <c r="AT68" s="30"/>
      <c r="AU68" s="30">
        <f t="shared" si="7"/>
        <v>0</v>
      </c>
      <c r="AV68" s="30"/>
      <c r="AW68" s="30">
        <f t="shared" si="8"/>
        <v>0</v>
      </c>
      <c r="AX68" s="30"/>
      <c r="AY68" s="30">
        <f t="shared" si="9"/>
        <v>0</v>
      </c>
      <c r="AZ68" s="30"/>
      <c r="BA68" s="30"/>
      <c r="BB68" s="41"/>
    </row>
    <row r="69" spans="1:54" ht="18" customHeight="1" x14ac:dyDescent="0.25">
      <c r="A69" s="1">
        <v>100574</v>
      </c>
      <c r="B69" s="1" t="s">
        <v>66</v>
      </c>
      <c r="C69" s="32">
        <v>65</v>
      </c>
      <c r="D69" s="33" t="s">
        <v>287</v>
      </c>
      <c r="E69" s="34" t="s">
        <v>489</v>
      </c>
      <c r="F69" s="35">
        <f t="shared" ref="F69:F132" si="12">VALUE(E69)</f>
        <v>100574</v>
      </c>
      <c r="G69" s="36" t="s">
        <v>490</v>
      </c>
      <c r="H69" s="33" t="s">
        <v>151</v>
      </c>
      <c r="I69" s="33" t="s">
        <v>71</v>
      </c>
      <c r="J69" s="37" t="s">
        <v>491</v>
      </c>
      <c r="K69" s="37" t="s">
        <v>153</v>
      </c>
      <c r="L69" s="36" t="s">
        <v>492</v>
      </c>
      <c r="M69" s="33"/>
      <c r="N69" s="33" t="s">
        <v>493</v>
      </c>
      <c r="O69" s="33" t="s">
        <v>494</v>
      </c>
      <c r="P69" s="33" t="s">
        <v>158</v>
      </c>
      <c r="Q69" s="33" t="s">
        <v>79</v>
      </c>
      <c r="R69" s="33" t="s">
        <v>80</v>
      </c>
      <c r="S69" s="33"/>
      <c r="T69" s="33"/>
      <c r="U69" s="33" t="s">
        <v>91</v>
      </c>
      <c r="V69" s="33" t="s">
        <v>82</v>
      </c>
      <c r="W69" s="33"/>
      <c r="X69" s="33"/>
      <c r="Y69" s="33" t="s">
        <v>279</v>
      </c>
      <c r="Z69" s="33"/>
      <c r="AA69" s="38"/>
      <c r="AB69" s="39">
        <v>8.6</v>
      </c>
      <c r="AC69" s="39">
        <v>7.5</v>
      </c>
      <c r="AD69" s="39">
        <v>7.8</v>
      </c>
      <c r="AE69" s="39">
        <v>6.25</v>
      </c>
      <c r="AF69" s="39">
        <v>6.25</v>
      </c>
      <c r="AG69" s="40">
        <f t="shared" si="11"/>
        <v>42.650000000000006</v>
      </c>
      <c r="AH69" s="39" t="s">
        <v>51</v>
      </c>
      <c r="AI69" s="30">
        <f t="shared" ref="AI69:AI132" si="13">IF(AND(Q69="T1",AE69&gt;=5),AE69*3+SUM(AB69:AD69),IF(AND(R69="T2",AF69&gt;=5),AF69*3+SUM(AB69:AD69),0))</f>
        <v>42.650000000000006</v>
      </c>
      <c r="AJ69" s="30">
        <v>54</v>
      </c>
      <c r="AK69" s="30">
        <f t="shared" ref="AK69:AK132" si="14">IF(AND(Q69="TT1",AE69&gt;=5),AE69*3+SUM(AB69:AD69),IF(AND(R69="TT2",AF69&gt;=5),AF69*3+SUM(AB69:AD69),0))</f>
        <v>42.650000000000006</v>
      </c>
      <c r="AL69" s="30">
        <v>71</v>
      </c>
      <c r="AM69" s="30">
        <f t="shared" ref="AM69:AM132" si="15">IF(AND(Q69="A1",AE69&gt;=5),AE69*3+SUM(AB69:AD69),IF(AND(R69="A2",AF69&gt;=5),AF69*3+SUM(AB69:AD69),0))</f>
        <v>0</v>
      </c>
      <c r="AN69" s="30"/>
      <c r="AO69" s="30">
        <f t="shared" ref="AO69:AO132" si="16">IF(AND(Q69="AT1",AE69&gt;=5),AE69*3+SUM(AB69:AD69),IF(AND(R69="AT2",AF69&gt;=5),AF69*3+SUM(AB69:AD69),0))</f>
        <v>0</v>
      </c>
      <c r="AP69" s="30"/>
      <c r="AQ69" s="30">
        <f t="shared" ref="AQ69:AQ132" si="17">IF(AND(Q69="V1",AE69&gt;=5),AE69*3+SUM(AB69:AD69),IF(AND(R69="V2",AF69&gt;=5),AF69*3+SUM(AB69:AD69),0))</f>
        <v>0</v>
      </c>
      <c r="AR69" s="30"/>
      <c r="AS69" s="30">
        <f t="shared" ref="AS69:AS132" si="18">IF(AND(Q69="L1",AE69&gt;=5),AE69*3+SUM(AB69:AD69),IF(AND(R69="L2",AF69&gt;=5),AF69*3+SUM(AB69:AD69),0))</f>
        <v>0</v>
      </c>
      <c r="AT69" s="30"/>
      <c r="AU69" s="30">
        <f t="shared" ref="AU69:AU132" si="19">IF(AND(Q69="H1",AE69&gt;=5),AE69*3+SUM(AB69:AD69),IF(AND(R69="H2",AF69&gt;=5),AF69*3+SUM(AB69:AD69),0))</f>
        <v>0</v>
      </c>
      <c r="AV69" s="30"/>
      <c r="AW69" s="30">
        <f t="shared" ref="AW69:AW132" si="20">IF(AND(Q69="S1",AE69&gt;=5),AE69*3+SUM(AB69:AD69),IF(AND(R69="S2",AF69&gt;=5),AF69*3+SUM(AB69:AD69),0))</f>
        <v>0</v>
      </c>
      <c r="AX69" s="30"/>
      <c r="AY69" s="30">
        <f t="shared" ref="AY69:AY132" si="21">IF(AND(Q69="SĐ1",AE69&gt;=5),AE69*3+SUM(AB69:AD69),IF(AND(R69="SĐ2",AF69&gt;=5),AF69*3+SUM(AB69:AD69),0))</f>
        <v>0</v>
      </c>
      <c r="AZ69" s="30"/>
      <c r="BA69" s="30"/>
      <c r="BB69" s="41"/>
    </row>
    <row r="70" spans="1:54" ht="18" customHeight="1" x14ac:dyDescent="0.25">
      <c r="A70" s="1">
        <v>100753</v>
      </c>
      <c r="B70" s="1" t="s">
        <v>66</v>
      </c>
      <c r="C70" s="32">
        <v>66</v>
      </c>
      <c r="D70" s="33" t="s">
        <v>295</v>
      </c>
      <c r="E70" s="34" t="s">
        <v>495</v>
      </c>
      <c r="F70" s="35">
        <f t="shared" si="12"/>
        <v>100753</v>
      </c>
      <c r="G70" s="36" t="s">
        <v>496</v>
      </c>
      <c r="H70" s="33" t="s">
        <v>70</v>
      </c>
      <c r="I70" s="33" t="s">
        <v>71</v>
      </c>
      <c r="J70" s="37" t="s">
        <v>497</v>
      </c>
      <c r="K70" s="37" t="s">
        <v>73</v>
      </c>
      <c r="L70" s="36" t="s">
        <v>146</v>
      </c>
      <c r="M70" s="33" t="s">
        <v>498</v>
      </c>
      <c r="N70" s="33" t="s">
        <v>499</v>
      </c>
      <c r="O70" s="33" t="s">
        <v>77</v>
      </c>
      <c r="P70" s="33" t="s">
        <v>78</v>
      </c>
      <c r="Q70" s="33" t="s">
        <v>79</v>
      </c>
      <c r="R70" s="33" t="s">
        <v>80</v>
      </c>
      <c r="S70" s="33"/>
      <c r="T70" s="33"/>
      <c r="U70" s="33" t="s">
        <v>115</v>
      </c>
      <c r="V70" s="33"/>
      <c r="W70" s="33"/>
      <c r="X70" s="33"/>
      <c r="Y70" s="33" t="s">
        <v>83</v>
      </c>
      <c r="Z70" s="33" t="s">
        <v>108</v>
      </c>
      <c r="AA70" s="38"/>
      <c r="AB70" s="39">
        <v>6.6</v>
      </c>
      <c r="AC70" s="39">
        <v>7.5</v>
      </c>
      <c r="AD70" s="39">
        <v>9</v>
      </c>
      <c r="AE70" s="39">
        <v>6.5</v>
      </c>
      <c r="AF70" s="39">
        <v>6.5</v>
      </c>
      <c r="AG70" s="40">
        <f t="shared" si="11"/>
        <v>42.6</v>
      </c>
      <c r="AH70" s="39" t="s">
        <v>51</v>
      </c>
      <c r="AI70" s="30">
        <f t="shared" si="13"/>
        <v>42.6</v>
      </c>
      <c r="AJ70" s="30">
        <v>55</v>
      </c>
      <c r="AK70" s="30">
        <f t="shared" si="14"/>
        <v>42.6</v>
      </c>
      <c r="AL70" s="30">
        <v>72</v>
      </c>
      <c r="AM70" s="30">
        <f t="shared" si="15"/>
        <v>0</v>
      </c>
      <c r="AN70" s="30"/>
      <c r="AO70" s="30">
        <f t="shared" si="16"/>
        <v>0</v>
      </c>
      <c r="AP70" s="30"/>
      <c r="AQ70" s="30">
        <f t="shared" si="17"/>
        <v>0</v>
      </c>
      <c r="AR70" s="30"/>
      <c r="AS70" s="30">
        <f t="shared" si="18"/>
        <v>0</v>
      </c>
      <c r="AT70" s="30"/>
      <c r="AU70" s="30">
        <f t="shared" si="19"/>
        <v>0</v>
      </c>
      <c r="AV70" s="30"/>
      <c r="AW70" s="30">
        <f t="shared" si="20"/>
        <v>0</v>
      </c>
      <c r="AX70" s="30"/>
      <c r="AY70" s="30">
        <f t="shared" si="21"/>
        <v>0</v>
      </c>
      <c r="AZ70" s="30"/>
      <c r="BA70" s="30"/>
      <c r="BB70" s="41"/>
    </row>
    <row r="71" spans="1:54" ht="18" customHeight="1" x14ac:dyDescent="0.25">
      <c r="A71" s="1">
        <v>100678</v>
      </c>
      <c r="B71" s="1" t="s">
        <v>66</v>
      </c>
      <c r="C71" s="32">
        <v>67</v>
      </c>
      <c r="D71" s="33" t="s">
        <v>300</v>
      </c>
      <c r="E71" s="34" t="s">
        <v>500</v>
      </c>
      <c r="F71" s="35">
        <f t="shared" si="12"/>
        <v>100678</v>
      </c>
      <c r="G71" s="36" t="s">
        <v>501</v>
      </c>
      <c r="H71" s="33" t="s">
        <v>70</v>
      </c>
      <c r="I71" s="33" t="s">
        <v>71</v>
      </c>
      <c r="J71" s="37" t="s">
        <v>502</v>
      </c>
      <c r="K71" s="37" t="s">
        <v>73</v>
      </c>
      <c r="L71" s="36" t="s">
        <v>126</v>
      </c>
      <c r="M71" s="33"/>
      <c r="N71" s="33" t="s">
        <v>503</v>
      </c>
      <c r="O71" s="33" t="s">
        <v>107</v>
      </c>
      <c r="P71" s="33" t="s">
        <v>78</v>
      </c>
      <c r="Q71" s="33" t="s">
        <v>79</v>
      </c>
      <c r="R71" s="33" t="s">
        <v>80</v>
      </c>
      <c r="S71" s="33"/>
      <c r="T71" s="33"/>
      <c r="U71" s="33" t="s">
        <v>504</v>
      </c>
      <c r="V71" s="33" t="s">
        <v>82</v>
      </c>
      <c r="W71" s="33"/>
      <c r="X71" s="33"/>
      <c r="Y71" s="33" t="s">
        <v>83</v>
      </c>
      <c r="Z71" s="33"/>
      <c r="AA71" s="38"/>
      <c r="AB71" s="39">
        <v>8.4</v>
      </c>
      <c r="AC71" s="39">
        <v>6.75</v>
      </c>
      <c r="AD71" s="39">
        <v>9.4</v>
      </c>
      <c r="AE71" s="39">
        <v>6</v>
      </c>
      <c r="AF71" s="39">
        <v>6</v>
      </c>
      <c r="AG71" s="40">
        <f t="shared" si="11"/>
        <v>42.55</v>
      </c>
      <c r="AH71" s="39" t="s">
        <v>51</v>
      </c>
      <c r="AI71" s="30">
        <f t="shared" si="13"/>
        <v>42.55</v>
      </c>
      <c r="AJ71" s="30">
        <v>56</v>
      </c>
      <c r="AK71" s="30">
        <f t="shared" si="14"/>
        <v>42.55</v>
      </c>
      <c r="AL71" s="30">
        <v>73</v>
      </c>
      <c r="AM71" s="30">
        <f t="shared" si="15"/>
        <v>0</v>
      </c>
      <c r="AN71" s="30"/>
      <c r="AO71" s="30">
        <f t="shared" si="16"/>
        <v>0</v>
      </c>
      <c r="AP71" s="30"/>
      <c r="AQ71" s="30">
        <f t="shared" si="17"/>
        <v>0</v>
      </c>
      <c r="AR71" s="30"/>
      <c r="AS71" s="30">
        <f t="shared" si="18"/>
        <v>0</v>
      </c>
      <c r="AT71" s="30"/>
      <c r="AU71" s="30">
        <f t="shared" si="19"/>
        <v>0</v>
      </c>
      <c r="AV71" s="30"/>
      <c r="AW71" s="30">
        <f t="shared" si="20"/>
        <v>0</v>
      </c>
      <c r="AX71" s="30"/>
      <c r="AY71" s="30">
        <f t="shared" si="21"/>
        <v>0</v>
      </c>
      <c r="AZ71" s="30"/>
      <c r="BA71" s="30"/>
      <c r="BB71" s="41"/>
    </row>
    <row r="72" spans="1:54" ht="18" customHeight="1" x14ac:dyDescent="0.25">
      <c r="A72" s="1">
        <v>100852</v>
      </c>
      <c r="B72" s="1" t="s">
        <v>66</v>
      </c>
      <c r="C72" s="32">
        <v>68</v>
      </c>
      <c r="D72" s="33" t="s">
        <v>306</v>
      </c>
      <c r="E72" s="34" t="s">
        <v>505</v>
      </c>
      <c r="F72" s="35">
        <f t="shared" si="12"/>
        <v>100852</v>
      </c>
      <c r="G72" s="36" t="s">
        <v>506</v>
      </c>
      <c r="H72" s="33" t="s">
        <v>70</v>
      </c>
      <c r="I72" s="33" t="s">
        <v>71</v>
      </c>
      <c r="J72" s="37" t="s">
        <v>507</v>
      </c>
      <c r="K72" s="37" t="s">
        <v>73</v>
      </c>
      <c r="L72" s="36" t="s">
        <v>74</v>
      </c>
      <c r="M72" s="33"/>
      <c r="N72" s="33" t="s">
        <v>508</v>
      </c>
      <c r="O72" s="33" t="s">
        <v>77</v>
      </c>
      <c r="P72" s="33" t="s">
        <v>78</v>
      </c>
      <c r="Q72" s="33" t="s">
        <v>322</v>
      </c>
      <c r="R72" s="33" t="s">
        <v>266</v>
      </c>
      <c r="S72" s="33"/>
      <c r="T72" s="33"/>
      <c r="U72" s="33" t="s">
        <v>429</v>
      </c>
      <c r="V72" s="33"/>
      <c r="W72" s="33"/>
      <c r="X72" s="33"/>
      <c r="Y72" s="33" t="s">
        <v>83</v>
      </c>
      <c r="Z72" s="33"/>
      <c r="AA72" s="38"/>
      <c r="AB72" s="39">
        <v>7.4</v>
      </c>
      <c r="AC72" s="39">
        <v>8.5</v>
      </c>
      <c r="AD72" s="39">
        <v>9.4</v>
      </c>
      <c r="AE72" s="39">
        <v>5.75</v>
      </c>
      <c r="AF72" s="39">
        <v>3.5</v>
      </c>
      <c r="AG72" s="40">
        <f t="shared" si="11"/>
        <v>42.55</v>
      </c>
      <c r="AH72" s="39" t="s">
        <v>51</v>
      </c>
      <c r="AI72" s="30">
        <f t="shared" si="13"/>
        <v>0</v>
      </c>
      <c r="AJ72" s="30"/>
      <c r="AK72" s="30">
        <f t="shared" si="14"/>
        <v>42.55</v>
      </c>
      <c r="AL72" s="30">
        <v>75</v>
      </c>
      <c r="AM72" s="30">
        <f t="shared" si="15"/>
        <v>0</v>
      </c>
      <c r="AN72" s="30"/>
      <c r="AO72" s="30">
        <f t="shared" si="16"/>
        <v>0</v>
      </c>
      <c r="AP72" s="30"/>
      <c r="AQ72" s="30">
        <f t="shared" si="17"/>
        <v>0</v>
      </c>
      <c r="AR72" s="30"/>
      <c r="AS72" s="30">
        <f t="shared" si="18"/>
        <v>0</v>
      </c>
      <c r="AT72" s="30"/>
      <c r="AU72" s="30">
        <f t="shared" si="19"/>
        <v>0</v>
      </c>
      <c r="AV72" s="30"/>
      <c r="AW72" s="30">
        <f t="shared" si="20"/>
        <v>0</v>
      </c>
      <c r="AX72" s="30"/>
      <c r="AY72" s="30">
        <f t="shared" si="21"/>
        <v>0</v>
      </c>
      <c r="AZ72" s="30"/>
      <c r="BA72" s="30"/>
      <c r="BB72" s="41"/>
    </row>
    <row r="73" spans="1:54" ht="18" customHeight="1" x14ac:dyDescent="0.25">
      <c r="A73" s="1">
        <v>100538</v>
      </c>
      <c r="B73" s="1" t="s">
        <v>66</v>
      </c>
      <c r="C73" s="32">
        <v>69</v>
      </c>
      <c r="D73" s="33" t="s">
        <v>67</v>
      </c>
      <c r="E73" s="34" t="s">
        <v>509</v>
      </c>
      <c r="F73" s="35">
        <f t="shared" si="12"/>
        <v>100538</v>
      </c>
      <c r="G73" s="36" t="s">
        <v>510</v>
      </c>
      <c r="H73" s="33" t="s">
        <v>151</v>
      </c>
      <c r="I73" s="33" t="s">
        <v>71</v>
      </c>
      <c r="J73" s="37" t="s">
        <v>511</v>
      </c>
      <c r="K73" s="37" t="s">
        <v>73</v>
      </c>
      <c r="L73" s="36" t="s">
        <v>74</v>
      </c>
      <c r="M73" s="33" t="s">
        <v>512</v>
      </c>
      <c r="N73" s="33" t="s">
        <v>513</v>
      </c>
      <c r="O73" s="33" t="s">
        <v>77</v>
      </c>
      <c r="P73" s="33" t="s">
        <v>78</v>
      </c>
      <c r="Q73" s="33" t="s">
        <v>514</v>
      </c>
      <c r="R73" s="33" t="s">
        <v>328</v>
      </c>
      <c r="S73" s="33"/>
      <c r="T73" s="33"/>
      <c r="U73" s="33" t="s">
        <v>81</v>
      </c>
      <c r="V73" s="33" t="s">
        <v>82</v>
      </c>
      <c r="W73" s="33"/>
      <c r="X73" s="33"/>
      <c r="Y73" s="33" t="s">
        <v>83</v>
      </c>
      <c r="Z73" s="33"/>
      <c r="AA73" s="38"/>
      <c r="AB73" s="39">
        <v>9.1999999999999993</v>
      </c>
      <c r="AC73" s="39">
        <v>8.5</v>
      </c>
      <c r="AD73" s="39">
        <v>10</v>
      </c>
      <c r="AE73" s="39">
        <v>8.4</v>
      </c>
      <c r="AF73" s="39">
        <v>8.4</v>
      </c>
      <c r="AG73" s="40">
        <f>AM73</f>
        <v>52.900000000000006</v>
      </c>
      <c r="AH73" s="39" t="s">
        <v>47</v>
      </c>
      <c r="AI73" s="30">
        <f t="shared" si="13"/>
        <v>0</v>
      </c>
      <c r="AJ73" s="30"/>
      <c r="AK73" s="30">
        <f t="shared" si="14"/>
        <v>0</v>
      </c>
      <c r="AL73" s="30"/>
      <c r="AM73" s="30">
        <f t="shared" si="15"/>
        <v>52.900000000000006</v>
      </c>
      <c r="AN73" s="30">
        <v>2</v>
      </c>
      <c r="AO73" s="30">
        <f t="shared" si="16"/>
        <v>52.900000000000006</v>
      </c>
      <c r="AP73" s="30">
        <v>1</v>
      </c>
      <c r="AQ73" s="30">
        <f t="shared" si="17"/>
        <v>0</v>
      </c>
      <c r="AR73" s="30"/>
      <c r="AS73" s="30">
        <f t="shared" si="18"/>
        <v>0</v>
      </c>
      <c r="AT73" s="30"/>
      <c r="AU73" s="30">
        <f t="shared" si="19"/>
        <v>0</v>
      </c>
      <c r="AV73" s="30"/>
      <c r="AW73" s="30">
        <f t="shared" si="20"/>
        <v>0</v>
      </c>
      <c r="AX73" s="30"/>
      <c r="AY73" s="30">
        <f t="shared" si="21"/>
        <v>0</v>
      </c>
      <c r="AZ73" s="30"/>
      <c r="BA73" s="30"/>
      <c r="BB73" s="41"/>
    </row>
    <row r="74" spans="1:54" ht="18" customHeight="1" x14ac:dyDescent="0.25">
      <c r="A74" s="1">
        <v>100565</v>
      </c>
      <c r="B74" s="1" t="s">
        <v>66</v>
      </c>
      <c r="C74" s="32">
        <v>70</v>
      </c>
      <c r="D74" s="33" t="s">
        <v>84</v>
      </c>
      <c r="E74" s="34" t="s">
        <v>515</v>
      </c>
      <c r="F74" s="35">
        <f t="shared" si="12"/>
        <v>100565</v>
      </c>
      <c r="G74" s="36" t="s">
        <v>516</v>
      </c>
      <c r="H74" s="33" t="s">
        <v>151</v>
      </c>
      <c r="I74" s="33" t="s">
        <v>71</v>
      </c>
      <c r="J74" s="37" t="s">
        <v>421</v>
      </c>
      <c r="K74" s="37" t="s">
        <v>73</v>
      </c>
      <c r="L74" s="36" t="s">
        <v>104</v>
      </c>
      <c r="M74" s="33" t="s">
        <v>517</v>
      </c>
      <c r="N74" s="33" t="s">
        <v>518</v>
      </c>
      <c r="O74" s="33" t="s">
        <v>90</v>
      </c>
      <c r="P74" s="33" t="s">
        <v>78</v>
      </c>
      <c r="Q74" s="33" t="s">
        <v>514</v>
      </c>
      <c r="R74" s="33" t="s">
        <v>328</v>
      </c>
      <c r="S74" s="33"/>
      <c r="T74" s="33"/>
      <c r="U74" s="33" t="s">
        <v>128</v>
      </c>
      <c r="V74" s="33" t="s">
        <v>82</v>
      </c>
      <c r="W74" s="33"/>
      <c r="X74" s="33"/>
      <c r="Y74" s="33" t="s">
        <v>83</v>
      </c>
      <c r="Z74" s="33" t="s">
        <v>108</v>
      </c>
      <c r="AA74" s="38"/>
      <c r="AB74" s="39">
        <v>8.1999999999999993</v>
      </c>
      <c r="AC74" s="39">
        <v>8.5</v>
      </c>
      <c r="AD74" s="39">
        <v>10</v>
      </c>
      <c r="AE74" s="39">
        <v>8.6</v>
      </c>
      <c r="AF74" s="39">
        <v>8.6</v>
      </c>
      <c r="AG74" s="40">
        <f t="shared" ref="AG74:AG106" si="22">AM74</f>
        <v>52.5</v>
      </c>
      <c r="AH74" s="39" t="s">
        <v>47</v>
      </c>
      <c r="AI74" s="30">
        <f t="shared" si="13"/>
        <v>0</v>
      </c>
      <c r="AJ74" s="30"/>
      <c r="AK74" s="30">
        <f t="shared" si="14"/>
        <v>0</v>
      </c>
      <c r="AL74" s="30"/>
      <c r="AM74" s="30">
        <f t="shared" si="15"/>
        <v>52.5</v>
      </c>
      <c r="AN74" s="30">
        <v>4</v>
      </c>
      <c r="AO74" s="30">
        <f t="shared" si="16"/>
        <v>52.5</v>
      </c>
      <c r="AP74" s="30">
        <v>2</v>
      </c>
      <c r="AQ74" s="30">
        <f t="shared" si="17"/>
        <v>0</v>
      </c>
      <c r="AR74" s="30"/>
      <c r="AS74" s="30">
        <f t="shared" si="18"/>
        <v>0</v>
      </c>
      <c r="AT74" s="30"/>
      <c r="AU74" s="30">
        <f t="shared" si="19"/>
        <v>0</v>
      </c>
      <c r="AV74" s="30"/>
      <c r="AW74" s="30">
        <f t="shared" si="20"/>
        <v>0</v>
      </c>
      <c r="AX74" s="30"/>
      <c r="AY74" s="30">
        <f t="shared" si="21"/>
        <v>0</v>
      </c>
      <c r="AZ74" s="30"/>
      <c r="BA74" s="30"/>
      <c r="BB74" s="41"/>
    </row>
    <row r="75" spans="1:54" ht="18" customHeight="1" x14ac:dyDescent="0.25">
      <c r="A75" s="1">
        <v>100462</v>
      </c>
      <c r="B75" s="1" t="s">
        <v>66</v>
      </c>
      <c r="C75" s="32">
        <v>71</v>
      </c>
      <c r="D75" s="33" t="s">
        <v>92</v>
      </c>
      <c r="E75" s="34" t="s">
        <v>519</v>
      </c>
      <c r="F75" s="35">
        <f t="shared" si="12"/>
        <v>100462</v>
      </c>
      <c r="G75" s="36" t="s">
        <v>520</v>
      </c>
      <c r="H75" s="33" t="s">
        <v>151</v>
      </c>
      <c r="I75" s="33" t="s">
        <v>71</v>
      </c>
      <c r="J75" s="37" t="s">
        <v>521</v>
      </c>
      <c r="K75" s="37" t="s">
        <v>73</v>
      </c>
      <c r="L75" s="36" t="s">
        <v>74</v>
      </c>
      <c r="M75" s="33"/>
      <c r="N75" s="33" t="s">
        <v>522</v>
      </c>
      <c r="O75" s="33" t="s">
        <v>77</v>
      </c>
      <c r="P75" s="33" t="s">
        <v>78</v>
      </c>
      <c r="Q75" s="33" t="s">
        <v>514</v>
      </c>
      <c r="R75" s="33" t="s">
        <v>328</v>
      </c>
      <c r="S75" s="33"/>
      <c r="T75" s="33"/>
      <c r="U75" s="33" t="s">
        <v>128</v>
      </c>
      <c r="V75" s="33" t="s">
        <v>82</v>
      </c>
      <c r="W75" s="33"/>
      <c r="X75" s="33"/>
      <c r="Y75" s="33" t="s">
        <v>83</v>
      </c>
      <c r="Z75" s="33"/>
      <c r="AA75" s="38"/>
      <c r="AB75" s="39">
        <v>8.8000000000000007</v>
      </c>
      <c r="AC75" s="39">
        <v>8</v>
      </c>
      <c r="AD75" s="39">
        <v>10</v>
      </c>
      <c r="AE75" s="39">
        <v>8.4</v>
      </c>
      <c r="AF75" s="39">
        <v>8.4</v>
      </c>
      <c r="AG75" s="40">
        <f t="shared" si="22"/>
        <v>52</v>
      </c>
      <c r="AH75" s="39" t="s">
        <v>47</v>
      </c>
      <c r="AI75" s="30">
        <f t="shared" si="13"/>
        <v>0</v>
      </c>
      <c r="AJ75" s="30"/>
      <c r="AK75" s="30">
        <f t="shared" si="14"/>
        <v>0</v>
      </c>
      <c r="AL75" s="30"/>
      <c r="AM75" s="30">
        <f t="shared" si="15"/>
        <v>52</v>
      </c>
      <c r="AN75" s="30">
        <v>5</v>
      </c>
      <c r="AO75" s="30">
        <f t="shared" si="16"/>
        <v>52</v>
      </c>
      <c r="AP75" s="30">
        <v>3</v>
      </c>
      <c r="AQ75" s="30">
        <f t="shared" si="17"/>
        <v>0</v>
      </c>
      <c r="AR75" s="30"/>
      <c r="AS75" s="30">
        <f t="shared" si="18"/>
        <v>0</v>
      </c>
      <c r="AT75" s="30"/>
      <c r="AU75" s="30">
        <f t="shared" si="19"/>
        <v>0</v>
      </c>
      <c r="AV75" s="30"/>
      <c r="AW75" s="30">
        <f t="shared" si="20"/>
        <v>0</v>
      </c>
      <c r="AX75" s="30"/>
      <c r="AY75" s="30">
        <f t="shared" si="21"/>
        <v>0</v>
      </c>
      <c r="AZ75" s="30"/>
      <c r="BA75" s="30"/>
      <c r="BB75" s="41"/>
    </row>
    <row r="76" spans="1:54" ht="18" customHeight="1" x14ac:dyDescent="0.25">
      <c r="A76" s="1">
        <v>100770</v>
      </c>
      <c r="B76" s="1" t="s">
        <v>66</v>
      </c>
      <c r="C76" s="32">
        <v>72</v>
      </c>
      <c r="D76" s="33" t="s">
        <v>101</v>
      </c>
      <c r="E76" s="34" t="s">
        <v>523</v>
      </c>
      <c r="F76" s="35">
        <f t="shared" si="12"/>
        <v>100770</v>
      </c>
      <c r="G76" s="36" t="s">
        <v>524</v>
      </c>
      <c r="H76" s="43" t="s">
        <v>70</v>
      </c>
      <c r="I76" s="43" t="s">
        <v>71</v>
      </c>
      <c r="J76" s="44" t="s">
        <v>525</v>
      </c>
      <c r="K76" s="44" t="s">
        <v>73</v>
      </c>
      <c r="L76" s="36" t="s">
        <v>126</v>
      </c>
      <c r="M76" s="43" t="s">
        <v>526</v>
      </c>
      <c r="N76" s="43" t="s">
        <v>527</v>
      </c>
      <c r="O76" s="33" t="s">
        <v>107</v>
      </c>
      <c r="P76" s="43" t="s">
        <v>78</v>
      </c>
      <c r="Q76" s="33" t="s">
        <v>514</v>
      </c>
      <c r="R76" s="33" t="s">
        <v>328</v>
      </c>
      <c r="S76" s="43"/>
      <c r="T76" s="43"/>
      <c r="U76" s="33">
        <v>48</v>
      </c>
      <c r="V76" s="33" t="s">
        <v>82</v>
      </c>
      <c r="W76" s="43"/>
      <c r="X76" s="43"/>
      <c r="Y76" s="33">
        <v>11</v>
      </c>
      <c r="Z76" s="33"/>
      <c r="AA76" s="38"/>
      <c r="AB76" s="39">
        <v>9</v>
      </c>
      <c r="AC76" s="39">
        <v>7.5</v>
      </c>
      <c r="AD76" s="39">
        <v>10</v>
      </c>
      <c r="AE76" s="39">
        <v>8.4</v>
      </c>
      <c r="AF76" s="39">
        <v>8.4</v>
      </c>
      <c r="AG76" s="40">
        <f t="shared" si="22"/>
        <v>51.7</v>
      </c>
      <c r="AH76" s="39" t="s">
        <v>47</v>
      </c>
      <c r="AI76" s="30">
        <f t="shared" si="13"/>
        <v>0</v>
      </c>
      <c r="AJ76" s="30"/>
      <c r="AK76" s="30">
        <f t="shared" si="14"/>
        <v>0</v>
      </c>
      <c r="AL76" s="30"/>
      <c r="AM76" s="30">
        <f t="shared" si="15"/>
        <v>51.7</v>
      </c>
      <c r="AN76" s="30">
        <v>6</v>
      </c>
      <c r="AO76" s="30">
        <f t="shared" si="16"/>
        <v>51.7</v>
      </c>
      <c r="AP76" s="30">
        <v>4</v>
      </c>
      <c r="AQ76" s="30">
        <f t="shared" si="17"/>
        <v>0</v>
      </c>
      <c r="AR76" s="30"/>
      <c r="AS76" s="30">
        <f t="shared" si="18"/>
        <v>0</v>
      </c>
      <c r="AT76" s="30"/>
      <c r="AU76" s="30">
        <f t="shared" si="19"/>
        <v>0</v>
      </c>
      <c r="AV76" s="30"/>
      <c r="AW76" s="30">
        <f t="shared" si="20"/>
        <v>0</v>
      </c>
      <c r="AX76" s="30"/>
      <c r="AY76" s="30">
        <f t="shared" si="21"/>
        <v>0</v>
      </c>
      <c r="AZ76" s="30"/>
      <c r="BA76" s="30"/>
      <c r="BB76" s="41"/>
    </row>
    <row r="77" spans="1:54" ht="18" customHeight="1" x14ac:dyDescent="0.25">
      <c r="A77" s="1">
        <v>100569</v>
      </c>
      <c r="B77" s="1" t="s">
        <v>66</v>
      </c>
      <c r="C77" s="32">
        <v>73</v>
      </c>
      <c r="D77" s="33" t="s">
        <v>109</v>
      </c>
      <c r="E77" s="34" t="s">
        <v>528</v>
      </c>
      <c r="F77" s="35">
        <f t="shared" si="12"/>
        <v>100569</v>
      </c>
      <c r="G77" s="36" t="s">
        <v>529</v>
      </c>
      <c r="H77" s="33" t="s">
        <v>151</v>
      </c>
      <c r="I77" s="33" t="s">
        <v>530</v>
      </c>
      <c r="J77" s="37" t="s">
        <v>531</v>
      </c>
      <c r="K77" s="37" t="s">
        <v>73</v>
      </c>
      <c r="L77" s="36" t="s">
        <v>74</v>
      </c>
      <c r="M77" s="33" t="s">
        <v>532</v>
      </c>
      <c r="N77" s="33" t="s">
        <v>533</v>
      </c>
      <c r="O77" s="33" t="s">
        <v>77</v>
      </c>
      <c r="P77" s="33" t="s">
        <v>78</v>
      </c>
      <c r="Q77" s="33" t="s">
        <v>514</v>
      </c>
      <c r="R77" s="33" t="s">
        <v>328</v>
      </c>
      <c r="S77" s="33"/>
      <c r="T77" s="33"/>
      <c r="U77" s="33" t="s">
        <v>128</v>
      </c>
      <c r="V77" s="33" t="s">
        <v>82</v>
      </c>
      <c r="W77" s="33" t="s">
        <v>84</v>
      </c>
      <c r="X77" s="33"/>
      <c r="Y77" s="33" t="s">
        <v>83</v>
      </c>
      <c r="Z77" s="33"/>
      <c r="AA77" s="38"/>
      <c r="AB77" s="39">
        <v>8.8000000000000007</v>
      </c>
      <c r="AC77" s="39">
        <v>7.25</v>
      </c>
      <c r="AD77" s="39">
        <v>10</v>
      </c>
      <c r="AE77" s="39">
        <v>8.5</v>
      </c>
      <c r="AF77" s="39">
        <v>8.5</v>
      </c>
      <c r="AG77" s="40">
        <f t="shared" si="22"/>
        <v>51.55</v>
      </c>
      <c r="AH77" s="39" t="s">
        <v>47</v>
      </c>
      <c r="AI77" s="30">
        <f t="shared" si="13"/>
        <v>0</v>
      </c>
      <c r="AJ77" s="30"/>
      <c r="AK77" s="30">
        <f t="shared" si="14"/>
        <v>0</v>
      </c>
      <c r="AL77" s="30"/>
      <c r="AM77" s="30">
        <f t="shared" si="15"/>
        <v>51.55</v>
      </c>
      <c r="AN77" s="30">
        <v>7</v>
      </c>
      <c r="AO77" s="30">
        <f t="shared" si="16"/>
        <v>51.55</v>
      </c>
      <c r="AP77" s="30">
        <v>5</v>
      </c>
      <c r="AQ77" s="30">
        <f t="shared" si="17"/>
        <v>0</v>
      </c>
      <c r="AR77" s="30"/>
      <c r="AS77" s="30">
        <f t="shared" si="18"/>
        <v>0</v>
      </c>
      <c r="AT77" s="30"/>
      <c r="AU77" s="30">
        <f t="shared" si="19"/>
        <v>0</v>
      </c>
      <c r="AV77" s="30"/>
      <c r="AW77" s="30">
        <f t="shared" si="20"/>
        <v>0</v>
      </c>
      <c r="AX77" s="30"/>
      <c r="AY77" s="30">
        <f t="shared" si="21"/>
        <v>0</v>
      </c>
      <c r="AZ77" s="30"/>
      <c r="BA77" s="30"/>
      <c r="BB77" s="41"/>
    </row>
    <row r="78" spans="1:54" ht="18" customHeight="1" x14ac:dyDescent="0.25">
      <c r="A78" s="1">
        <v>100676</v>
      </c>
      <c r="B78" s="1" t="s">
        <v>66</v>
      </c>
      <c r="C78" s="32">
        <v>74</v>
      </c>
      <c r="D78" s="33" t="s">
        <v>116</v>
      </c>
      <c r="E78" s="34" t="s">
        <v>534</v>
      </c>
      <c r="F78" s="35">
        <f t="shared" si="12"/>
        <v>100676</v>
      </c>
      <c r="G78" s="36" t="s">
        <v>535</v>
      </c>
      <c r="H78" s="33" t="s">
        <v>151</v>
      </c>
      <c r="I78" s="33" t="s">
        <v>71</v>
      </c>
      <c r="J78" s="37" t="s">
        <v>536</v>
      </c>
      <c r="K78" s="37" t="s">
        <v>73</v>
      </c>
      <c r="L78" s="36" t="s">
        <v>251</v>
      </c>
      <c r="M78" s="33" t="s">
        <v>537</v>
      </c>
      <c r="N78" s="33" t="s">
        <v>538</v>
      </c>
      <c r="O78" s="33" t="s">
        <v>178</v>
      </c>
      <c r="P78" s="33" t="s">
        <v>78</v>
      </c>
      <c r="Q78" s="33" t="s">
        <v>514</v>
      </c>
      <c r="R78" s="33" t="s">
        <v>328</v>
      </c>
      <c r="S78" s="33"/>
      <c r="T78" s="33"/>
      <c r="U78" s="33" t="s">
        <v>81</v>
      </c>
      <c r="V78" s="33" t="s">
        <v>82</v>
      </c>
      <c r="W78" s="33"/>
      <c r="X78" s="33"/>
      <c r="Y78" s="33" t="s">
        <v>83</v>
      </c>
      <c r="Z78" s="33"/>
      <c r="AA78" s="38"/>
      <c r="AB78" s="39">
        <v>8.1999999999999993</v>
      </c>
      <c r="AC78" s="39">
        <v>8.5</v>
      </c>
      <c r="AD78" s="39">
        <v>10</v>
      </c>
      <c r="AE78" s="39">
        <v>8.1</v>
      </c>
      <c r="AF78" s="39">
        <v>8.1</v>
      </c>
      <c r="AG78" s="40">
        <f t="shared" si="22"/>
        <v>51</v>
      </c>
      <c r="AH78" s="39" t="s">
        <v>47</v>
      </c>
      <c r="AI78" s="30">
        <f t="shared" si="13"/>
        <v>0</v>
      </c>
      <c r="AJ78" s="30"/>
      <c r="AK78" s="30">
        <f t="shared" si="14"/>
        <v>0</v>
      </c>
      <c r="AL78" s="30"/>
      <c r="AM78" s="30">
        <f t="shared" si="15"/>
        <v>51</v>
      </c>
      <c r="AN78" s="30">
        <v>8</v>
      </c>
      <c r="AO78" s="30">
        <f t="shared" si="16"/>
        <v>51</v>
      </c>
      <c r="AP78" s="30">
        <v>6</v>
      </c>
      <c r="AQ78" s="30">
        <f t="shared" si="17"/>
        <v>0</v>
      </c>
      <c r="AR78" s="30"/>
      <c r="AS78" s="30">
        <f t="shared" si="18"/>
        <v>0</v>
      </c>
      <c r="AT78" s="30"/>
      <c r="AU78" s="30">
        <f t="shared" si="19"/>
        <v>0</v>
      </c>
      <c r="AV78" s="30"/>
      <c r="AW78" s="30">
        <f t="shared" si="20"/>
        <v>0</v>
      </c>
      <c r="AX78" s="30"/>
      <c r="AY78" s="30">
        <f t="shared" si="21"/>
        <v>0</v>
      </c>
      <c r="AZ78" s="30"/>
      <c r="BA78" s="30"/>
      <c r="BB78" s="41"/>
    </row>
    <row r="79" spans="1:54" ht="18" customHeight="1" x14ac:dyDescent="0.25">
      <c r="A79" s="1">
        <v>100486</v>
      </c>
      <c r="B79" s="1" t="s">
        <v>66</v>
      </c>
      <c r="C79" s="32">
        <v>75</v>
      </c>
      <c r="D79" s="33" t="s">
        <v>122</v>
      </c>
      <c r="E79" s="34" t="s">
        <v>539</v>
      </c>
      <c r="F79" s="35">
        <f t="shared" si="12"/>
        <v>100486</v>
      </c>
      <c r="G79" s="36" t="s">
        <v>540</v>
      </c>
      <c r="H79" s="33" t="s">
        <v>70</v>
      </c>
      <c r="I79" s="33" t="s">
        <v>71</v>
      </c>
      <c r="J79" s="37" t="s">
        <v>541</v>
      </c>
      <c r="K79" s="37" t="s">
        <v>73</v>
      </c>
      <c r="L79" s="36" t="s">
        <v>146</v>
      </c>
      <c r="M79" s="33" t="s">
        <v>542</v>
      </c>
      <c r="N79" s="33" t="s">
        <v>543</v>
      </c>
      <c r="O79" s="33" t="s">
        <v>107</v>
      </c>
      <c r="P79" s="33" t="s">
        <v>78</v>
      </c>
      <c r="Q79" s="33" t="s">
        <v>514</v>
      </c>
      <c r="R79" s="33" t="s">
        <v>328</v>
      </c>
      <c r="S79" s="33"/>
      <c r="T79" s="33"/>
      <c r="U79" s="33" t="s">
        <v>81</v>
      </c>
      <c r="V79" s="33" t="s">
        <v>82</v>
      </c>
      <c r="W79" s="33"/>
      <c r="X79" s="33"/>
      <c r="Y79" s="33" t="s">
        <v>83</v>
      </c>
      <c r="Z79" s="33"/>
      <c r="AA79" s="38"/>
      <c r="AB79" s="39">
        <v>9.1999999999999993</v>
      </c>
      <c r="AC79" s="39">
        <v>7.5</v>
      </c>
      <c r="AD79" s="39">
        <v>10</v>
      </c>
      <c r="AE79" s="39">
        <v>7.9</v>
      </c>
      <c r="AF79" s="39">
        <v>7.9</v>
      </c>
      <c r="AG79" s="40">
        <f t="shared" si="22"/>
        <v>50.400000000000006</v>
      </c>
      <c r="AH79" s="39" t="s">
        <v>47</v>
      </c>
      <c r="AI79" s="30">
        <f t="shared" si="13"/>
        <v>0</v>
      </c>
      <c r="AJ79" s="30"/>
      <c r="AK79" s="30">
        <f t="shared" si="14"/>
        <v>0</v>
      </c>
      <c r="AL79" s="30"/>
      <c r="AM79" s="30">
        <f t="shared" si="15"/>
        <v>50.400000000000006</v>
      </c>
      <c r="AN79" s="30">
        <v>9</v>
      </c>
      <c r="AO79" s="30">
        <f t="shared" si="16"/>
        <v>50.400000000000006</v>
      </c>
      <c r="AP79" s="30">
        <v>7</v>
      </c>
      <c r="AQ79" s="30">
        <f t="shared" si="17"/>
        <v>0</v>
      </c>
      <c r="AR79" s="30"/>
      <c r="AS79" s="30">
        <f t="shared" si="18"/>
        <v>0</v>
      </c>
      <c r="AT79" s="30"/>
      <c r="AU79" s="30">
        <f t="shared" si="19"/>
        <v>0</v>
      </c>
      <c r="AV79" s="30"/>
      <c r="AW79" s="30">
        <f t="shared" si="20"/>
        <v>0</v>
      </c>
      <c r="AX79" s="30"/>
      <c r="AY79" s="30">
        <f t="shared" si="21"/>
        <v>0</v>
      </c>
      <c r="AZ79" s="30"/>
      <c r="BA79" s="30"/>
      <c r="BB79" s="41"/>
    </row>
    <row r="80" spans="1:54" ht="18" customHeight="1" x14ac:dyDescent="0.25">
      <c r="A80" s="1">
        <v>100433</v>
      </c>
      <c r="B80" s="1" t="s">
        <v>66</v>
      </c>
      <c r="C80" s="32">
        <v>76</v>
      </c>
      <c r="D80" s="33" t="s">
        <v>129</v>
      </c>
      <c r="E80" s="34" t="s">
        <v>544</v>
      </c>
      <c r="F80" s="35">
        <f t="shared" si="12"/>
        <v>100433</v>
      </c>
      <c r="G80" s="36" t="s">
        <v>545</v>
      </c>
      <c r="H80" s="33" t="s">
        <v>70</v>
      </c>
      <c r="I80" s="33" t="s">
        <v>71</v>
      </c>
      <c r="J80" s="37" t="s">
        <v>546</v>
      </c>
      <c r="K80" s="37" t="s">
        <v>316</v>
      </c>
      <c r="L80" s="36" t="s">
        <v>88</v>
      </c>
      <c r="M80" s="33"/>
      <c r="N80" s="33" t="s">
        <v>547</v>
      </c>
      <c r="O80" s="33" t="s">
        <v>90</v>
      </c>
      <c r="P80" s="33" t="s">
        <v>78</v>
      </c>
      <c r="Q80" s="33" t="s">
        <v>514</v>
      </c>
      <c r="R80" s="33" t="s">
        <v>328</v>
      </c>
      <c r="S80" s="33"/>
      <c r="T80" s="33"/>
      <c r="U80" s="33" t="s">
        <v>128</v>
      </c>
      <c r="V80" s="33" t="s">
        <v>82</v>
      </c>
      <c r="W80" s="33"/>
      <c r="X80" s="33"/>
      <c r="Y80" s="33" t="s">
        <v>83</v>
      </c>
      <c r="Z80" s="33"/>
      <c r="AA80" s="38"/>
      <c r="AB80" s="39">
        <v>8.6</v>
      </c>
      <c r="AC80" s="39">
        <v>7.75</v>
      </c>
      <c r="AD80" s="39">
        <v>9.8000000000000007</v>
      </c>
      <c r="AE80" s="39">
        <v>8</v>
      </c>
      <c r="AF80" s="39">
        <v>8</v>
      </c>
      <c r="AG80" s="40">
        <f t="shared" si="22"/>
        <v>50.150000000000006</v>
      </c>
      <c r="AH80" s="39" t="s">
        <v>47</v>
      </c>
      <c r="AI80" s="30">
        <f t="shared" si="13"/>
        <v>0</v>
      </c>
      <c r="AJ80" s="30"/>
      <c r="AK80" s="30">
        <f t="shared" si="14"/>
        <v>0</v>
      </c>
      <c r="AL80" s="30"/>
      <c r="AM80" s="30">
        <f t="shared" si="15"/>
        <v>50.150000000000006</v>
      </c>
      <c r="AN80" s="30">
        <v>10</v>
      </c>
      <c r="AO80" s="30">
        <f t="shared" si="16"/>
        <v>50.150000000000006</v>
      </c>
      <c r="AP80" s="30">
        <v>8</v>
      </c>
      <c r="AQ80" s="30">
        <f t="shared" si="17"/>
        <v>0</v>
      </c>
      <c r="AR80" s="30"/>
      <c r="AS80" s="30">
        <f t="shared" si="18"/>
        <v>0</v>
      </c>
      <c r="AT80" s="30"/>
      <c r="AU80" s="30">
        <f t="shared" si="19"/>
        <v>0</v>
      </c>
      <c r="AV80" s="30"/>
      <c r="AW80" s="30">
        <f t="shared" si="20"/>
        <v>0</v>
      </c>
      <c r="AX80" s="30"/>
      <c r="AY80" s="30">
        <f t="shared" si="21"/>
        <v>0</v>
      </c>
      <c r="AZ80" s="30"/>
      <c r="BA80" s="30"/>
      <c r="BB80" s="41"/>
    </row>
    <row r="81" spans="1:54" ht="18" customHeight="1" x14ac:dyDescent="0.25">
      <c r="A81" s="1">
        <v>100737</v>
      </c>
      <c r="B81" s="1" t="s">
        <v>66</v>
      </c>
      <c r="C81" s="32">
        <v>77</v>
      </c>
      <c r="D81" s="33" t="s">
        <v>137</v>
      </c>
      <c r="E81" s="34" t="s">
        <v>548</v>
      </c>
      <c r="F81" s="35">
        <f t="shared" si="12"/>
        <v>100737</v>
      </c>
      <c r="G81" s="36" t="s">
        <v>549</v>
      </c>
      <c r="H81" s="33" t="s">
        <v>151</v>
      </c>
      <c r="I81" s="33" t="s">
        <v>71</v>
      </c>
      <c r="J81" s="37" t="s">
        <v>550</v>
      </c>
      <c r="K81" s="37" t="s">
        <v>73</v>
      </c>
      <c r="L81" s="36" t="s">
        <v>113</v>
      </c>
      <c r="M81" s="33" t="s">
        <v>551</v>
      </c>
      <c r="N81" s="33" t="s">
        <v>552</v>
      </c>
      <c r="O81" s="33" t="s">
        <v>90</v>
      </c>
      <c r="P81" s="33" t="s">
        <v>78</v>
      </c>
      <c r="Q81" s="33" t="s">
        <v>514</v>
      </c>
      <c r="R81" s="33" t="s">
        <v>328</v>
      </c>
      <c r="S81" s="33"/>
      <c r="T81" s="33"/>
      <c r="U81" s="33" t="s">
        <v>128</v>
      </c>
      <c r="V81" s="33" t="s">
        <v>82</v>
      </c>
      <c r="W81" s="33"/>
      <c r="X81" s="33"/>
      <c r="Y81" s="33" t="s">
        <v>83</v>
      </c>
      <c r="Z81" s="33"/>
      <c r="AA81" s="38"/>
      <c r="AB81" s="39">
        <v>8.6</v>
      </c>
      <c r="AC81" s="39">
        <v>7.75</v>
      </c>
      <c r="AD81" s="39">
        <v>10</v>
      </c>
      <c r="AE81" s="39">
        <v>7.9</v>
      </c>
      <c r="AF81" s="39">
        <v>7.9</v>
      </c>
      <c r="AG81" s="40">
        <f t="shared" si="22"/>
        <v>50.050000000000004</v>
      </c>
      <c r="AH81" s="39" t="s">
        <v>47</v>
      </c>
      <c r="AI81" s="30">
        <f t="shared" si="13"/>
        <v>0</v>
      </c>
      <c r="AJ81" s="30"/>
      <c r="AK81" s="30">
        <f t="shared" si="14"/>
        <v>0</v>
      </c>
      <c r="AL81" s="30"/>
      <c r="AM81" s="30">
        <f t="shared" si="15"/>
        <v>50.050000000000004</v>
      </c>
      <c r="AN81" s="30">
        <v>11</v>
      </c>
      <c r="AO81" s="30">
        <f t="shared" si="16"/>
        <v>50.050000000000004</v>
      </c>
      <c r="AP81" s="30">
        <v>9</v>
      </c>
      <c r="AQ81" s="30">
        <f t="shared" si="17"/>
        <v>0</v>
      </c>
      <c r="AR81" s="30"/>
      <c r="AS81" s="30">
        <f t="shared" si="18"/>
        <v>0</v>
      </c>
      <c r="AT81" s="30"/>
      <c r="AU81" s="30">
        <f t="shared" si="19"/>
        <v>0</v>
      </c>
      <c r="AV81" s="30"/>
      <c r="AW81" s="30">
        <f t="shared" si="20"/>
        <v>0</v>
      </c>
      <c r="AX81" s="30"/>
      <c r="AY81" s="30">
        <f t="shared" si="21"/>
        <v>0</v>
      </c>
      <c r="AZ81" s="30"/>
      <c r="BA81" s="30"/>
      <c r="BB81" s="41"/>
    </row>
    <row r="82" spans="1:54" ht="18" customHeight="1" x14ac:dyDescent="0.25">
      <c r="A82" s="1">
        <v>100726</v>
      </c>
      <c r="B82" s="1" t="s">
        <v>66</v>
      </c>
      <c r="C82" s="32">
        <v>78</v>
      </c>
      <c r="D82" s="33" t="s">
        <v>142</v>
      </c>
      <c r="E82" s="34" t="s">
        <v>553</v>
      </c>
      <c r="F82" s="35">
        <f t="shared" si="12"/>
        <v>100726</v>
      </c>
      <c r="G82" s="36" t="s">
        <v>554</v>
      </c>
      <c r="H82" s="33" t="s">
        <v>70</v>
      </c>
      <c r="I82" s="33" t="s">
        <v>555</v>
      </c>
      <c r="J82" s="37" t="s">
        <v>556</v>
      </c>
      <c r="K82" s="37" t="s">
        <v>73</v>
      </c>
      <c r="L82" s="36" t="s">
        <v>74</v>
      </c>
      <c r="M82" s="33"/>
      <c r="N82" s="33" t="s">
        <v>557</v>
      </c>
      <c r="O82" s="33" t="s">
        <v>77</v>
      </c>
      <c r="P82" s="33" t="s">
        <v>78</v>
      </c>
      <c r="Q82" s="33" t="s">
        <v>514</v>
      </c>
      <c r="R82" s="33" t="s">
        <v>328</v>
      </c>
      <c r="S82" s="33"/>
      <c r="T82" s="33"/>
      <c r="U82" s="33" t="s">
        <v>115</v>
      </c>
      <c r="V82" s="33"/>
      <c r="W82" s="33" t="s">
        <v>84</v>
      </c>
      <c r="X82" s="33"/>
      <c r="Y82" s="33" t="s">
        <v>83</v>
      </c>
      <c r="Z82" s="33" t="s">
        <v>108</v>
      </c>
      <c r="AA82" s="38"/>
      <c r="AB82" s="39">
        <v>8.1999999999999993</v>
      </c>
      <c r="AC82" s="39">
        <v>7.5</v>
      </c>
      <c r="AD82" s="39">
        <v>9.8000000000000007</v>
      </c>
      <c r="AE82" s="39">
        <v>7.9</v>
      </c>
      <c r="AF82" s="39">
        <v>7.9</v>
      </c>
      <c r="AG82" s="40">
        <f t="shared" si="22"/>
        <v>49.2</v>
      </c>
      <c r="AH82" s="39" t="s">
        <v>47</v>
      </c>
      <c r="AI82" s="30">
        <f t="shared" si="13"/>
        <v>0</v>
      </c>
      <c r="AJ82" s="30"/>
      <c r="AK82" s="30">
        <f t="shared" si="14"/>
        <v>0</v>
      </c>
      <c r="AL82" s="30"/>
      <c r="AM82" s="30">
        <f t="shared" si="15"/>
        <v>49.2</v>
      </c>
      <c r="AN82" s="30">
        <v>12</v>
      </c>
      <c r="AO82" s="30">
        <f t="shared" si="16"/>
        <v>49.2</v>
      </c>
      <c r="AP82" s="30">
        <v>10</v>
      </c>
      <c r="AQ82" s="30">
        <f t="shared" si="17"/>
        <v>0</v>
      </c>
      <c r="AR82" s="30"/>
      <c r="AS82" s="30">
        <f t="shared" si="18"/>
        <v>0</v>
      </c>
      <c r="AT82" s="30"/>
      <c r="AU82" s="30">
        <f t="shared" si="19"/>
        <v>0</v>
      </c>
      <c r="AV82" s="30"/>
      <c r="AW82" s="30">
        <f t="shared" si="20"/>
        <v>0</v>
      </c>
      <c r="AX82" s="30"/>
      <c r="AY82" s="30">
        <f t="shared" si="21"/>
        <v>0</v>
      </c>
      <c r="AZ82" s="30"/>
      <c r="BA82" s="30"/>
      <c r="BB82" s="41"/>
    </row>
    <row r="83" spans="1:54" ht="18" customHeight="1" x14ac:dyDescent="0.25">
      <c r="A83" s="1">
        <v>100389</v>
      </c>
      <c r="B83" s="1" t="s">
        <v>66</v>
      </c>
      <c r="C83" s="32">
        <v>79</v>
      </c>
      <c r="D83" s="33" t="s">
        <v>83</v>
      </c>
      <c r="E83" s="34" t="s">
        <v>558</v>
      </c>
      <c r="F83" s="35">
        <f t="shared" si="12"/>
        <v>100389</v>
      </c>
      <c r="G83" s="36" t="s">
        <v>559</v>
      </c>
      <c r="H83" s="33" t="s">
        <v>70</v>
      </c>
      <c r="I83" s="33" t="s">
        <v>71</v>
      </c>
      <c r="J83" s="42" t="s">
        <v>560</v>
      </c>
      <c r="K83" s="37" t="s">
        <v>462</v>
      </c>
      <c r="L83" s="36" t="s">
        <v>561</v>
      </c>
      <c r="M83" s="45" t="s">
        <v>562</v>
      </c>
      <c r="N83" s="45" t="s">
        <v>563</v>
      </c>
      <c r="O83" s="33" t="s">
        <v>564</v>
      </c>
      <c r="P83" s="33" t="s">
        <v>466</v>
      </c>
      <c r="Q83" s="33" t="s">
        <v>514</v>
      </c>
      <c r="R83" s="33" t="s">
        <v>328</v>
      </c>
      <c r="S83" s="33"/>
      <c r="T83" s="33"/>
      <c r="U83" s="33">
        <v>49</v>
      </c>
      <c r="V83" s="33" t="s">
        <v>82</v>
      </c>
      <c r="W83" s="33"/>
      <c r="X83" s="33"/>
      <c r="Y83" s="33">
        <v>34</v>
      </c>
      <c r="Z83" s="33"/>
      <c r="AA83" s="38"/>
      <c r="AB83" s="39">
        <v>8.8000000000000007</v>
      </c>
      <c r="AC83" s="39">
        <v>8.75</v>
      </c>
      <c r="AD83" s="39">
        <v>10</v>
      </c>
      <c r="AE83" s="39">
        <v>7.1</v>
      </c>
      <c r="AF83" s="39">
        <v>7.1</v>
      </c>
      <c r="AG83" s="40">
        <f t="shared" si="22"/>
        <v>48.849999999999994</v>
      </c>
      <c r="AH83" s="39" t="s">
        <v>47</v>
      </c>
      <c r="AI83" s="30">
        <f t="shared" si="13"/>
        <v>0</v>
      </c>
      <c r="AJ83" s="30"/>
      <c r="AK83" s="30">
        <f t="shared" si="14"/>
        <v>0</v>
      </c>
      <c r="AL83" s="30"/>
      <c r="AM83" s="30">
        <f t="shared" si="15"/>
        <v>48.849999999999994</v>
      </c>
      <c r="AN83" s="30">
        <v>13</v>
      </c>
      <c r="AO83" s="30">
        <f t="shared" si="16"/>
        <v>48.849999999999994</v>
      </c>
      <c r="AP83" s="30">
        <v>11</v>
      </c>
      <c r="AQ83" s="30">
        <f t="shared" si="17"/>
        <v>0</v>
      </c>
      <c r="AR83" s="30"/>
      <c r="AS83" s="30">
        <f t="shared" si="18"/>
        <v>0</v>
      </c>
      <c r="AT83" s="30"/>
      <c r="AU83" s="30">
        <f t="shared" si="19"/>
        <v>0</v>
      </c>
      <c r="AV83" s="30"/>
      <c r="AW83" s="30">
        <f t="shared" si="20"/>
        <v>0</v>
      </c>
      <c r="AX83" s="30"/>
      <c r="AY83" s="30">
        <f t="shared" si="21"/>
        <v>0</v>
      </c>
      <c r="AZ83" s="30"/>
      <c r="BA83" s="30"/>
      <c r="BB83" s="41"/>
    </row>
    <row r="84" spans="1:54" ht="18" customHeight="1" x14ac:dyDescent="0.25">
      <c r="A84" s="1">
        <v>100772</v>
      </c>
      <c r="B84" s="1" t="s">
        <v>66</v>
      </c>
      <c r="C84" s="32">
        <v>80</v>
      </c>
      <c r="D84" s="33" t="s">
        <v>108</v>
      </c>
      <c r="E84" s="34" t="s">
        <v>565</v>
      </c>
      <c r="F84" s="35">
        <f t="shared" si="12"/>
        <v>100772</v>
      </c>
      <c r="G84" s="36" t="s">
        <v>566</v>
      </c>
      <c r="H84" s="33" t="s">
        <v>70</v>
      </c>
      <c r="I84" s="33" t="s">
        <v>71</v>
      </c>
      <c r="J84" s="37" t="s">
        <v>567</v>
      </c>
      <c r="K84" s="37" t="s">
        <v>73</v>
      </c>
      <c r="L84" s="36" t="s">
        <v>74</v>
      </c>
      <c r="M84" s="33" t="s">
        <v>568</v>
      </c>
      <c r="N84" s="33" t="s">
        <v>569</v>
      </c>
      <c r="O84" s="33" t="s">
        <v>77</v>
      </c>
      <c r="P84" s="33" t="s">
        <v>78</v>
      </c>
      <c r="Q84" s="33" t="s">
        <v>514</v>
      </c>
      <c r="R84" s="33" t="s">
        <v>328</v>
      </c>
      <c r="S84" s="33"/>
      <c r="T84" s="33"/>
      <c r="U84" s="33" t="s">
        <v>128</v>
      </c>
      <c r="V84" s="33" t="s">
        <v>82</v>
      </c>
      <c r="W84" s="33"/>
      <c r="X84" s="33"/>
      <c r="Y84" s="33" t="s">
        <v>83</v>
      </c>
      <c r="Z84" s="33"/>
      <c r="AA84" s="38"/>
      <c r="AB84" s="39">
        <v>7.4</v>
      </c>
      <c r="AC84" s="39">
        <v>5.5</v>
      </c>
      <c r="AD84" s="39">
        <v>9.6</v>
      </c>
      <c r="AE84" s="39">
        <v>8.5</v>
      </c>
      <c r="AF84" s="39">
        <v>8.5</v>
      </c>
      <c r="AG84" s="40">
        <f t="shared" si="22"/>
        <v>48</v>
      </c>
      <c r="AH84" s="39" t="s">
        <v>47</v>
      </c>
      <c r="AI84" s="30">
        <f t="shared" si="13"/>
        <v>0</v>
      </c>
      <c r="AJ84" s="30"/>
      <c r="AK84" s="30">
        <f t="shared" si="14"/>
        <v>0</v>
      </c>
      <c r="AL84" s="30"/>
      <c r="AM84" s="30">
        <f t="shared" si="15"/>
        <v>48</v>
      </c>
      <c r="AN84" s="30">
        <v>14</v>
      </c>
      <c r="AO84" s="30">
        <f t="shared" si="16"/>
        <v>48</v>
      </c>
      <c r="AP84" s="30">
        <v>13</v>
      </c>
      <c r="AQ84" s="30">
        <f t="shared" si="17"/>
        <v>0</v>
      </c>
      <c r="AR84" s="30"/>
      <c r="AS84" s="30">
        <f t="shared" si="18"/>
        <v>0</v>
      </c>
      <c r="AT84" s="30"/>
      <c r="AU84" s="30">
        <f t="shared" si="19"/>
        <v>0</v>
      </c>
      <c r="AV84" s="30"/>
      <c r="AW84" s="30">
        <f t="shared" si="20"/>
        <v>0</v>
      </c>
      <c r="AX84" s="30"/>
      <c r="AY84" s="30">
        <f t="shared" si="21"/>
        <v>0</v>
      </c>
      <c r="AZ84" s="30"/>
      <c r="BA84" s="30"/>
      <c r="BB84" s="41"/>
    </row>
    <row r="85" spans="1:54" ht="18" customHeight="1" x14ac:dyDescent="0.25">
      <c r="A85" s="1">
        <v>100392</v>
      </c>
      <c r="B85" s="1" t="s">
        <v>66</v>
      </c>
      <c r="C85" s="32">
        <v>81</v>
      </c>
      <c r="D85" s="33" t="s">
        <v>165</v>
      </c>
      <c r="E85" s="34" t="s">
        <v>570</v>
      </c>
      <c r="F85" s="35">
        <f t="shared" si="12"/>
        <v>100392</v>
      </c>
      <c r="G85" s="36" t="s">
        <v>571</v>
      </c>
      <c r="H85" s="33" t="s">
        <v>151</v>
      </c>
      <c r="I85" s="33" t="s">
        <v>282</v>
      </c>
      <c r="J85" s="37" t="s">
        <v>572</v>
      </c>
      <c r="K85" s="37" t="s">
        <v>73</v>
      </c>
      <c r="L85" s="36" t="s">
        <v>146</v>
      </c>
      <c r="M85" s="33" t="s">
        <v>573</v>
      </c>
      <c r="N85" s="33" t="s">
        <v>574</v>
      </c>
      <c r="O85" s="33" t="s">
        <v>77</v>
      </c>
      <c r="P85" s="33" t="s">
        <v>78</v>
      </c>
      <c r="Q85" s="33" t="s">
        <v>514</v>
      </c>
      <c r="R85" s="33" t="s">
        <v>328</v>
      </c>
      <c r="S85" s="33"/>
      <c r="T85" s="33"/>
      <c r="U85" s="33" t="s">
        <v>115</v>
      </c>
      <c r="V85" s="33"/>
      <c r="W85" s="33" t="s">
        <v>84</v>
      </c>
      <c r="X85" s="33"/>
      <c r="Y85" s="33" t="s">
        <v>83</v>
      </c>
      <c r="Z85" s="33" t="s">
        <v>108</v>
      </c>
      <c r="AA85" s="38"/>
      <c r="AB85" s="39">
        <v>9</v>
      </c>
      <c r="AC85" s="39">
        <v>8</v>
      </c>
      <c r="AD85" s="39">
        <v>10</v>
      </c>
      <c r="AE85" s="39">
        <v>6.9</v>
      </c>
      <c r="AF85" s="39">
        <v>6.9</v>
      </c>
      <c r="AG85" s="40">
        <f t="shared" si="22"/>
        <v>47.7</v>
      </c>
      <c r="AH85" s="39" t="s">
        <v>47</v>
      </c>
      <c r="AI85" s="30">
        <f t="shared" si="13"/>
        <v>0</v>
      </c>
      <c r="AJ85" s="30"/>
      <c r="AK85" s="30">
        <f t="shared" si="14"/>
        <v>0</v>
      </c>
      <c r="AL85" s="30"/>
      <c r="AM85" s="30">
        <f t="shared" si="15"/>
        <v>47.7</v>
      </c>
      <c r="AN85" s="30">
        <v>15</v>
      </c>
      <c r="AO85" s="30">
        <f t="shared" si="16"/>
        <v>47.7</v>
      </c>
      <c r="AP85" s="30">
        <v>14</v>
      </c>
      <c r="AQ85" s="30">
        <f t="shared" si="17"/>
        <v>0</v>
      </c>
      <c r="AR85" s="30"/>
      <c r="AS85" s="30">
        <f t="shared" si="18"/>
        <v>0</v>
      </c>
      <c r="AT85" s="30"/>
      <c r="AU85" s="30">
        <f t="shared" si="19"/>
        <v>0</v>
      </c>
      <c r="AV85" s="30"/>
      <c r="AW85" s="30">
        <f t="shared" si="20"/>
        <v>0</v>
      </c>
      <c r="AX85" s="30"/>
      <c r="AY85" s="30">
        <f t="shared" si="21"/>
        <v>0</v>
      </c>
      <c r="AZ85" s="30"/>
      <c r="BA85" s="30"/>
      <c r="BB85" s="41"/>
    </row>
    <row r="86" spans="1:54" ht="18" customHeight="1" x14ac:dyDescent="0.25">
      <c r="A86" s="1">
        <v>100431</v>
      </c>
      <c r="B86" s="1" t="s">
        <v>66</v>
      </c>
      <c r="C86" s="32">
        <v>82</v>
      </c>
      <c r="D86" s="33" t="s">
        <v>171</v>
      </c>
      <c r="E86" s="34" t="s">
        <v>575</v>
      </c>
      <c r="F86" s="35">
        <f t="shared" si="12"/>
        <v>100431</v>
      </c>
      <c r="G86" s="36" t="s">
        <v>576</v>
      </c>
      <c r="H86" s="33" t="s">
        <v>70</v>
      </c>
      <c r="I86" s="33" t="s">
        <v>71</v>
      </c>
      <c r="J86" s="37" t="s">
        <v>577</v>
      </c>
      <c r="K86" s="37" t="s">
        <v>73</v>
      </c>
      <c r="L86" s="36" t="s">
        <v>113</v>
      </c>
      <c r="M86" s="33"/>
      <c r="N86" s="33" t="s">
        <v>578</v>
      </c>
      <c r="O86" s="33" t="s">
        <v>90</v>
      </c>
      <c r="P86" s="33" t="s">
        <v>78</v>
      </c>
      <c r="Q86" s="33" t="s">
        <v>514</v>
      </c>
      <c r="R86" s="33" t="s">
        <v>328</v>
      </c>
      <c r="S86" s="33"/>
      <c r="T86" s="33"/>
      <c r="U86" s="33" t="s">
        <v>115</v>
      </c>
      <c r="V86" s="33"/>
      <c r="W86" s="33"/>
      <c r="X86" s="33"/>
      <c r="Y86" s="33" t="s">
        <v>83</v>
      </c>
      <c r="Z86" s="33" t="s">
        <v>108</v>
      </c>
      <c r="AA86" s="38"/>
      <c r="AB86" s="39">
        <v>8.6</v>
      </c>
      <c r="AC86" s="39">
        <v>8.25</v>
      </c>
      <c r="AD86" s="39">
        <v>9.8000000000000007</v>
      </c>
      <c r="AE86" s="39">
        <v>7</v>
      </c>
      <c r="AF86" s="39">
        <v>7</v>
      </c>
      <c r="AG86" s="40">
        <f t="shared" si="22"/>
        <v>47.650000000000006</v>
      </c>
      <c r="AH86" s="39" t="s">
        <v>47</v>
      </c>
      <c r="AI86" s="30">
        <f t="shared" si="13"/>
        <v>0</v>
      </c>
      <c r="AJ86" s="30"/>
      <c r="AK86" s="30">
        <f t="shared" si="14"/>
        <v>0</v>
      </c>
      <c r="AL86" s="30"/>
      <c r="AM86" s="30">
        <f t="shared" si="15"/>
        <v>47.650000000000006</v>
      </c>
      <c r="AN86" s="30">
        <v>16</v>
      </c>
      <c r="AO86" s="30">
        <f t="shared" si="16"/>
        <v>47.650000000000006</v>
      </c>
      <c r="AP86" s="30">
        <v>15</v>
      </c>
      <c r="AQ86" s="30">
        <f t="shared" si="17"/>
        <v>0</v>
      </c>
      <c r="AR86" s="30"/>
      <c r="AS86" s="30">
        <f t="shared" si="18"/>
        <v>0</v>
      </c>
      <c r="AT86" s="30"/>
      <c r="AU86" s="30">
        <f t="shared" si="19"/>
        <v>0</v>
      </c>
      <c r="AV86" s="30"/>
      <c r="AW86" s="30">
        <f t="shared" si="20"/>
        <v>0</v>
      </c>
      <c r="AX86" s="30"/>
      <c r="AY86" s="30">
        <f t="shared" si="21"/>
        <v>0</v>
      </c>
      <c r="AZ86" s="30"/>
      <c r="BA86" s="30"/>
      <c r="BB86" s="41"/>
    </row>
    <row r="87" spans="1:54" ht="18" customHeight="1" x14ac:dyDescent="0.25">
      <c r="A87" s="1">
        <v>100805</v>
      </c>
      <c r="B87" s="1" t="s">
        <v>66</v>
      </c>
      <c r="C87" s="32">
        <v>83</v>
      </c>
      <c r="D87" s="33" t="s">
        <v>180</v>
      </c>
      <c r="E87" s="34" t="s">
        <v>579</v>
      </c>
      <c r="F87" s="35">
        <f t="shared" si="12"/>
        <v>100805</v>
      </c>
      <c r="G87" s="36" t="s">
        <v>580</v>
      </c>
      <c r="H87" s="33" t="s">
        <v>451</v>
      </c>
      <c r="I87" s="33" t="s">
        <v>581</v>
      </c>
      <c r="J87" s="37" t="s">
        <v>582</v>
      </c>
      <c r="K87" s="37" t="s">
        <v>583</v>
      </c>
      <c r="L87" s="36" t="s">
        <v>134</v>
      </c>
      <c r="M87" s="33" t="s">
        <v>584</v>
      </c>
      <c r="N87" s="33" t="s">
        <v>585</v>
      </c>
      <c r="O87" s="33" t="s">
        <v>90</v>
      </c>
      <c r="P87" s="33" t="s">
        <v>586</v>
      </c>
      <c r="Q87" s="33" t="s">
        <v>514</v>
      </c>
      <c r="R87" s="33" t="s">
        <v>328</v>
      </c>
      <c r="S87" s="33"/>
      <c r="T87" s="33"/>
      <c r="U87" s="33" t="s">
        <v>128</v>
      </c>
      <c r="V87" s="33" t="s">
        <v>82</v>
      </c>
      <c r="W87" s="33" t="s">
        <v>84</v>
      </c>
      <c r="X87" s="33"/>
      <c r="Y87" s="33" t="s">
        <v>83</v>
      </c>
      <c r="Z87" s="33"/>
      <c r="AA87" s="38"/>
      <c r="AB87" s="39">
        <v>8.4</v>
      </c>
      <c r="AC87" s="39">
        <v>8.25</v>
      </c>
      <c r="AD87" s="39">
        <v>10</v>
      </c>
      <c r="AE87" s="39">
        <v>7</v>
      </c>
      <c r="AF87" s="39">
        <v>7</v>
      </c>
      <c r="AG87" s="40">
        <f t="shared" si="22"/>
        <v>47.65</v>
      </c>
      <c r="AH87" s="39" t="s">
        <v>47</v>
      </c>
      <c r="AI87" s="30">
        <f t="shared" si="13"/>
        <v>0</v>
      </c>
      <c r="AJ87" s="30"/>
      <c r="AK87" s="30">
        <f t="shared" si="14"/>
        <v>0</v>
      </c>
      <c r="AL87" s="30"/>
      <c r="AM87" s="30">
        <f t="shared" si="15"/>
        <v>47.65</v>
      </c>
      <c r="AN87" s="30">
        <v>17</v>
      </c>
      <c r="AO87" s="30">
        <f t="shared" si="16"/>
        <v>47.65</v>
      </c>
      <c r="AP87" s="30">
        <v>16</v>
      </c>
      <c r="AQ87" s="30">
        <f t="shared" si="17"/>
        <v>0</v>
      </c>
      <c r="AR87" s="30"/>
      <c r="AS87" s="30">
        <f t="shared" si="18"/>
        <v>0</v>
      </c>
      <c r="AT87" s="30"/>
      <c r="AU87" s="30">
        <f t="shared" si="19"/>
        <v>0</v>
      </c>
      <c r="AV87" s="30"/>
      <c r="AW87" s="30">
        <f t="shared" si="20"/>
        <v>0</v>
      </c>
      <c r="AX87" s="30"/>
      <c r="AY87" s="30">
        <f t="shared" si="21"/>
        <v>0</v>
      </c>
      <c r="AZ87" s="30"/>
      <c r="BA87" s="30"/>
      <c r="BB87" s="41"/>
    </row>
    <row r="88" spans="1:54" ht="18" customHeight="1" x14ac:dyDescent="0.25">
      <c r="A88" s="1">
        <v>100316</v>
      </c>
      <c r="B88" s="1" t="s">
        <v>66</v>
      </c>
      <c r="C88" s="32">
        <v>84</v>
      </c>
      <c r="D88" s="33" t="s">
        <v>188</v>
      </c>
      <c r="E88" s="34" t="s">
        <v>587</v>
      </c>
      <c r="F88" s="35">
        <f t="shared" si="12"/>
        <v>100316</v>
      </c>
      <c r="G88" s="36" t="s">
        <v>588</v>
      </c>
      <c r="H88" s="33" t="s">
        <v>70</v>
      </c>
      <c r="I88" s="33" t="s">
        <v>71</v>
      </c>
      <c r="J88" s="37" t="s">
        <v>589</v>
      </c>
      <c r="K88" s="37" t="s">
        <v>73</v>
      </c>
      <c r="L88" s="36" t="s">
        <v>88</v>
      </c>
      <c r="M88" s="33"/>
      <c r="N88" s="33" t="s">
        <v>590</v>
      </c>
      <c r="O88" s="33" t="s">
        <v>219</v>
      </c>
      <c r="P88" s="33" t="s">
        <v>220</v>
      </c>
      <c r="Q88" s="33" t="s">
        <v>514</v>
      </c>
      <c r="R88" s="33" t="s">
        <v>328</v>
      </c>
      <c r="S88" s="33"/>
      <c r="T88" s="33"/>
      <c r="U88" s="33" t="s">
        <v>81</v>
      </c>
      <c r="V88" s="33" t="s">
        <v>82</v>
      </c>
      <c r="W88" s="33"/>
      <c r="X88" s="33"/>
      <c r="Y88" s="33" t="s">
        <v>83</v>
      </c>
      <c r="Z88" s="33"/>
      <c r="AA88" s="38"/>
      <c r="AB88" s="39">
        <v>8</v>
      </c>
      <c r="AC88" s="39">
        <v>8.25</v>
      </c>
      <c r="AD88" s="39">
        <v>10</v>
      </c>
      <c r="AE88" s="39">
        <v>7.1</v>
      </c>
      <c r="AF88" s="39">
        <v>7.1</v>
      </c>
      <c r="AG88" s="40">
        <f t="shared" si="22"/>
        <v>47.55</v>
      </c>
      <c r="AH88" s="39" t="s">
        <v>47</v>
      </c>
      <c r="AI88" s="30">
        <f t="shared" si="13"/>
        <v>0</v>
      </c>
      <c r="AJ88" s="30"/>
      <c r="AK88" s="30">
        <f t="shared" si="14"/>
        <v>0</v>
      </c>
      <c r="AL88" s="30"/>
      <c r="AM88" s="30">
        <f t="shared" si="15"/>
        <v>47.55</v>
      </c>
      <c r="AN88" s="30">
        <v>18</v>
      </c>
      <c r="AO88" s="30">
        <f t="shared" si="16"/>
        <v>47.55</v>
      </c>
      <c r="AP88" s="30">
        <v>17</v>
      </c>
      <c r="AQ88" s="30">
        <f t="shared" si="17"/>
        <v>0</v>
      </c>
      <c r="AR88" s="30"/>
      <c r="AS88" s="30">
        <f t="shared" si="18"/>
        <v>0</v>
      </c>
      <c r="AT88" s="30"/>
      <c r="AU88" s="30">
        <f t="shared" si="19"/>
        <v>0</v>
      </c>
      <c r="AV88" s="30"/>
      <c r="AW88" s="30">
        <f t="shared" si="20"/>
        <v>0</v>
      </c>
      <c r="AX88" s="30"/>
      <c r="AY88" s="30">
        <f t="shared" si="21"/>
        <v>0</v>
      </c>
      <c r="AZ88" s="30"/>
      <c r="BA88" s="30"/>
      <c r="BB88" s="41"/>
    </row>
    <row r="89" spans="1:54" ht="18" customHeight="1" x14ac:dyDescent="0.25">
      <c r="A89" s="1">
        <v>100397</v>
      </c>
      <c r="B89" s="1" t="s">
        <v>66</v>
      </c>
      <c r="C89" s="32">
        <v>85</v>
      </c>
      <c r="D89" s="33" t="s">
        <v>194</v>
      </c>
      <c r="E89" s="34" t="s">
        <v>591</v>
      </c>
      <c r="F89" s="35">
        <f t="shared" si="12"/>
        <v>100397</v>
      </c>
      <c r="G89" s="36" t="s">
        <v>592</v>
      </c>
      <c r="H89" s="33" t="s">
        <v>70</v>
      </c>
      <c r="I89" s="33" t="s">
        <v>71</v>
      </c>
      <c r="J89" s="37" t="s">
        <v>593</v>
      </c>
      <c r="K89" s="37" t="s">
        <v>73</v>
      </c>
      <c r="L89" s="36" t="s">
        <v>251</v>
      </c>
      <c r="M89" s="33" t="s">
        <v>594</v>
      </c>
      <c r="N89" s="33" t="s">
        <v>595</v>
      </c>
      <c r="O89" s="33" t="s">
        <v>178</v>
      </c>
      <c r="P89" s="33" t="s">
        <v>78</v>
      </c>
      <c r="Q89" s="33" t="s">
        <v>514</v>
      </c>
      <c r="R89" s="33" t="s">
        <v>328</v>
      </c>
      <c r="S89" s="33"/>
      <c r="T89" s="33"/>
      <c r="U89" s="33" t="s">
        <v>128</v>
      </c>
      <c r="V89" s="33" t="s">
        <v>82</v>
      </c>
      <c r="W89" s="33"/>
      <c r="X89" s="33"/>
      <c r="Y89" s="33" t="s">
        <v>83</v>
      </c>
      <c r="Z89" s="33"/>
      <c r="AA89" s="38"/>
      <c r="AB89" s="39">
        <v>8.6</v>
      </c>
      <c r="AC89" s="39">
        <v>7.25</v>
      </c>
      <c r="AD89" s="39">
        <v>9.8000000000000007</v>
      </c>
      <c r="AE89" s="39">
        <v>7.3</v>
      </c>
      <c r="AF89" s="39">
        <v>7.3</v>
      </c>
      <c r="AG89" s="40">
        <f t="shared" si="22"/>
        <v>47.55</v>
      </c>
      <c r="AH89" s="39" t="s">
        <v>47</v>
      </c>
      <c r="AI89" s="30">
        <f t="shared" si="13"/>
        <v>0</v>
      </c>
      <c r="AJ89" s="30"/>
      <c r="AK89" s="30">
        <f t="shared" si="14"/>
        <v>0</v>
      </c>
      <c r="AL89" s="30"/>
      <c r="AM89" s="30">
        <f t="shared" si="15"/>
        <v>47.55</v>
      </c>
      <c r="AN89" s="30">
        <v>19</v>
      </c>
      <c r="AO89" s="30">
        <f t="shared" si="16"/>
        <v>47.55</v>
      </c>
      <c r="AP89" s="30">
        <v>18</v>
      </c>
      <c r="AQ89" s="30">
        <f t="shared" si="17"/>
        <v>0</v>
      </c>
      <c r="AR89" s="30"/>
      <c r="AS89" s="30">
        <f t="shared" si="18"/>
        <v>0</v>
      </c>
      <c r="AT89" s="30"/>
      <c r="AU89" s="30">
        <f t="shared" si="19"/>
        <v>0</v>
      </c>
      <c r="AV89" s="30"/>
      <c r="AW89" s="30">
        <f t="shared" si="20"/>
        <v>0</v>
      </c>
      <c r="AX89" s="30"/>
      <c r="AY89" s="30">
        <f t="shared" si="21"/>
        <v>0</v>
      </c>
      <c r="AZ89" s="30"/>
      <c r="BA89" s="30"/>
      <c r="BB89" s="41"/>
    </row>
    <row r="90" spans="1:54" ht="18" customHeight="1" x14ac:dyDescent="0.25">
      <c r="A90" s="1">
        <v>100864</v>
      </c>
      <c r="B90" s="1" t="s">
        <v>66</v>
      </c>
      <c r="C90" s="32">
        <v>86</v>
      </c>
      <c r="D90" s="33" t="s">
        <v>44</v>
      </c>
      <c r="E90" s="34" t="s">
        <v>596</v>
      </c>
      <c r="F90" s="35">
        <f t="shared" si="12"/>
        <v>100864</v>
      </c>
      <c r="G90" s="36" t="s">
        <v>597</v>
      </c>
      <c r="H90" s="33" t="s">
        <v>151</v>
      </c>
      <c r="I90" s="33" t="s">
        <v>71</v>
      </c>
      <c r="J90" s="37" t="s">
        <v>598</v>
      </c>
      <c r="K90" s="37" t="s">
        <v>73</v>
      </c>
      <c r="L90" s="36" t="s">
        <v>599</v>
      </c>
      <c r="M90" s="33" t="s">
        <v>600</v>
      </c>
      <c r="N90" s="33" t="s">
        <v>601</v>
      </c>
      <c r="O90" s="33" t="s">
        <v>602</v>
      </c>
      <c r="P90" s="33" t="s">
        <v>78</v>
      </c>
      <c r="Q90" s="33" t="s">
        <v>514</v>
      </c>
      <c r="R90" s="33" t="s">
        <v>328</v>
      </c>
      <c r="S90" s="33"/>
      <c r="T90" s="33"/>
      <c r="U90" s="33" t="s">
        <v>128</v>
      </c>
      <c r="V90" s="33" t="s">
        <v>82</v>
      </c>
      <c r="W90" s="33"/>
      <c r="X90" s="33"/>
      <c r="Y90" s="33" t="s">
        <v>83</v>
      </c>
      <c r="Z90" s="33" t="s">
        <v>108</v>
      </c>
      <c r="AA90" s="38"/>
      <c r="AB90" s="39">
        <v>9</v>
      </c>
      <c r="AC90" s="39">
        <v>8.25</v>
      </c>
      <c r="AD90" s="39">
        <v>9.8000000000000007</v>
      </c>
      <c r="AE90" s="39">
        <v>6.7</v>
      </c>
      <c r="AF90" s="39">
        <v>6.7</v>
      </c>
      <c r="AG90" s="40">
        <f t="shared" si="22"/>
        <v>47.150000000000006</v>
      </c>
      <c r="AH90" s="39" t="s">
        <v>47</v>
      </c>
      <c r="AI90" s="30">
        <f t="shared" si="13"/>
        <v>0</v>
      </c>
      <c r="AJ90" s="30"/>
      <c r="AK90" s="30">
        <f t="shared" si="14"/>
        <v>0</v>
      </c>
      <c r="AL90" s="30"/>
      <c r="AM90" s="30">
        <f t="shared" si="15"/>
        <v>47.150000000000006</v>
      </c>
      <c r="AN90" s="30">
        <v>20</v>
      </c>
      <c r="AO90" s="30">
        <f t="shared" si="16"/>
        <v>47.150000000000006</v>
      </c>
      <c r="AP90" s="30">
        <v>19</v>
      </c>
      <c r="AQ90" s="30">
        <f t="shared" si="17"/>
        <v>0</v>
      </c>
      <c r="AR90" s="30"/>
      <c r="AS90" s="30">
        <f t="shared" si="18"/>
        <v>0</v>
      </c>
      <c r="AT90" s="30"/>
      <c r="AU90" s="30">
        <f t="shared" si="19"/>
        <v>0</v>
      </c>
      <c r="AV90" s="30"/>
      <c r="AW90" s="30">
        <f t="shared" si="20"/>
        <v>0</v>
      </c>
      <c r="AX90" s="30"/>
      <c r="AY90" s="30">
        <f t="shared" si="21"/>
        <v>0</v>
      </c>
      <c r="AZ90" s="30"/>
      <c r="BA90" s="30"/>
      <c r="BB90" s="41"/>
    </row>
    <row r="91" spans="1:54" ht="18" customHeight="1" x14ac:dyDescent="0.25">
      <c r="A91" s="1">
        <v>100677</v>
      </c>
      <c r="B91" s="1" t="s">
        <v>66</v>
      </c>
      <c r="C91" s="32">
        <v>87</v>
      </c>
      <c r="D91" s="33" t="s">
        <v>207</v>
      </c>
      <c r="E91" s="34" t="s">
        <v>603</v>
      </c>
      <c r="F91" s="35">
        <f t="shared" si="12"/>
        <v>100677</v>
      </c>
      <c r="G91" s="36" t="s">
        <v>604</v>
      </c>
      <c r="H91" s="33" t="s">
        <v>151</v>
      </c>
      <c r="I91" s="33" t="s">
        <v>282</v>
      </c>
      <c r="J91" s="37" t="s">
        <v>605</v>
      </c>
      <c r="K91" s="37" t="s">
        <v>73</v>
      </c>
      <c r="L91" s="36" t="s">
        <v>74</v>
      </c>
      <c r="M91" s="33" t="s">
        <v>606</v>
      </c>
      <c r="N91" s="33" t="s">
        <v>607</v>
      </c>
      <c r="O91" s="33" t="s">
        <v>77</v>
      </c>
      <c r="P91" s="33" t="s">
        <v>78</v>
      </c>
      <c r="Q91" s="33" t="s">
        <v>514</v>
      </c>
      <c r="R91" s="33" t="s">
        <v>328</v>
      </c>
      <c r="S91" s="33"/>
      <c r="T91" s="33"/>
      <c r="U91" s="33" t="s">
        <v>91</v>
      </c>
      <c r="V91" s="33" t="s">
        <v>82</v>
      </c>
      <c r="W91" s="33" t="s">
        <v>84</v>
      </c>
      <c r="X91" s="33"/>
      <c r="Y91" s="33" t="s">
        <v>83</v>
      </c>
      <c r="Z91" s="33"/>
      <c r="AA91" s="38"/>
      <c r="AB91" s="39">
        <v>7.8</v>
      </c>
      <c r="AC91" s="39">
        <v>8.5</v>
      </c>
      <c r="AD91" s="39">
        <v>9.8000000000000007</v>
      </c>
      <c r="AE91" s="39">
        <v>6.9</v>
      </c>
      <c r="AF91" s="39">
        <v>6.9</v>
      </c>
      <c r="AG91" s="40">
        <f t="shared" si="22"/>
        <v>46.800000000000004</v>
      </c>
      <c r="AH91" s="39" t="s">
        <v>47</v>
      </c>
      <c r="AI91" s="30">
        <f t="shared" si="13"/>
        <v>0</v>
      </c>
      <c r="AJ91" s="30"/>
      <c r="AK91" s="30">
        <f t="shared" si="14"/>
        <v>0</v>
      </c>
      <c r="AL91" s="30"/>
      <c r="AM91" s="30">
        <f t="shared" si="15"/>
        <v>46.800000000000004</v>
      </c>
      <c r="AN91" s="30">
        <v>21</v>
      </c>
      <c r="AO91" s="30">
        <f t="shared" si="16"/>
        <v>46.800000000000004</v>
      </c>
      <c r="AP91" s="30">
        <v>20</v>
      </c>
      <c r="AQ91" s="30">
        <f t="shared" si="17"/>
        <v>0</v>
      </c>
      <c r="AR91" s="30"/>
      <c r="AS91" s="30">
        <f t="shared" si="18"/>
        <v>0</v>
      </c>
      <c r="AT91" s="30"/>
      <c r="AU91" s="30">
        <f t="shared" si="19"/>
        <v>0</v>
      </c>
      <c r="AV91" s="30"/>
      <c r="AW91" s="30">
        <f t="shared" si="20"/>
        <v>0</v>
      </c>
      <c r="AX91" s="30"/>
      <c r="AY91" s="30">
        <f t="shared" si="21"/>
        <v>0</v>
      </c>
      <c r="AZ91" s="30"/>
      <c r="BA91" s="30"/>
      <c r="BB91" s="41"/>
    </row>
    <row r="92" spans="1:54" ht="18" customHeight="1" x14ac:dyDescent="0.25">
      <c r="A92" s="1">
        <v>100617</v>
      </c>
      <c r="B92" s="1" t="s">
        <v>66</v>
      </c>
      <c r="C92" s="32">
        <v>88</v>
      </c>
      <c r="D92" s="33" t="s">
        <v>213</v>
      </c>
      <c r="E92" s="34" t="s">
        <v>608</v>
      </c>
      <c r="F92" s="35">
        <f t="shared" si="12"/>
        <v>100617</v>
      </c>
      <c r="G92" s="36" t="s">
        <v>609</v>
      </c>
      <c r="H92" s="33" t="s">
        <v>151</v>
      </c>
      <c r="I92" s="33" t="s">
        <v>282</v>
      </c>
      <c r="J92" s="37" t="s">
        <v>610</v>
      </c>
      <c r="K92" s="37" t="s">
        <v>73</v>
      </c>
      <c r="L92" s="36" t="s">
        <v>134</v>
      </c>
      <c r="M92" s="33" t="s">
        <v>611</v>
      </c>
      <c r="N92" s="33" t="s">
        <v>612</v>
      </c>
      <c r="O92" s="33" t="s">
        <v>77</v>
      </c>
      <c r="P92" s="33" t="s">
        <v>586</v>
      </c>
      <c r="Q92" s="33" t="s">
        <v>514</v>
      </c>
      <c r="R92" s="33" t="s">
        <v>328</v>
      </c>
      <c r="S92" s="33"/>
      <c r="T92" s="33"/>
      <c r="U92" s="33" t="s">
        <v>115</v>
      </c>
      <c r="V92" s="33"/>
      <c r="W92" s="33" t="s">
        <v>84</v>
      </c>
      <c r="X92" s="33"/>
      <c r="Y92" s="33" t="s">
        <v>83</v>
      </c>
      <c r="Z92" s="33"/>
      <c r="AA92" s="38"/>
      <c r="AB92" s="39">
        <v>8.1999999999999993</v>
      </c>
      <c r="AC92" s="39">
        <v>8.75</v>
      </c>
      <c r="AD92" s="39">
        <v>9.8000000000000007</v>
      </c>
      <c r="AE92" s="39">
        <v>6.6</v>
      </c>
      <c r="AF92" s="39">
        <v>6.6</v>
      </c>
      <c r="AG92" s="40">
        <f t="shared" si="22"/>
        <v>46.55</v>
      </c>
      <c r="AH92" s="39" t="s">
        <v>47</v>
      </c>
      <c r="AI92" s="30">
        <f t="shared" si="13"/>
        <v>0</v>
      </c>
      <c r="AJ92" s="30"/>
      <c r="AK92" s="30">
        <f t="shared" si="14"/>
        <v>0</v>
      </c>
      <c r="AL92" s="30"/>
      <c r="AM92" s="30">
        <f t="shared" si="15"/>
        <v>46.55</v>
      </c>
      <c r="AN92" s="30">
        <v>22</v>
      </c>
      <c r="AO92" s="30">
        <f t="shared" si="16"/>
        <v>46.55</v>
      </c>
      <c r="AP92" s="30">
        <v>21</v>
      </c>
      <c r="AQ92" s="30">
        <f t="shared" si="17"/>
        <v>0</v>
      </c>
      <c r="AR92" s="30"/>
      <c r="AS92" s="30">
        <f t="shared" si="18"/>
        <v>0</v>
      </c>
      <c r="AT92" s="30"/>
      <c r="AU92" s="30">
        <f t="shared" si="19"/>
        <v>0</v>
      </c>
      <c r="AV92" s="30"/>
      <c r="AW92" s="30">
        <f t="shared" si="20"/>
        <v>0</v>
      </c>
      <c r="AX92" s="30"/>
      <c r="AY92" s="30">
        <f t="shared" si="21"/>
        <v>0</v>
      </c>
      <c r="AZ92" s="30"/>
      <c r="BA92" s="30"/>
      <c r="BB92" s="41"/>
    </row>
    <row r="93" spans="1:54" ht="18" customHeight="1" x14ac:dyDescent="0.25">
      <c r="A93" s="1">
        <v>100320</v>
      </c>
      <c r="B93" s="1" t="s">
        <v>66</v>
      </c>
      <c r="C93" s="32">
        <v>89</v>
      </c>
      <c r="D93" s="33" t="s">
        <v>223</v>
      </c>
      <c r="E93" s="34" t="s">
        <v>613</v>
      </c>
      <c r="F93" s="35">
        <f t="shared" si="12"/>
        <v>100320</v>
      </c>
      <c r="G93" s="37" t="s">
        <v>614</v>
      </c>
      <c r="H93" s="33" t="s">
        <v>151</v>
      </c>
      <c r="I93" s="33" t="s">
        <v>71</v>
      </c>
      <c r="J93" s="42" t="s">
        <v>168</v>
      </c>
      <c r="K93" s="37" t="s">
        <v>369</v>
      </c>
      <c r="L93" s="36" t="s">
        <v>175</v>
      </c>
      <c r="M93" s="33" t="s">
        <v>615</v>
      </c>
      <c r="N93" s="45" t="s">
        <v>616</v>
      </c>
      <c r="O93" s="33" t="s">
        <v>192</v>
      </c>
      <c r="P93" s="33" t="s">
        <v>193</v>
      </c>
      <c r="Q93" s="33" t="s">
        <v>514</v>
      </c>
      <c r="R93" s="33" t="s">
        <v>328</v>
      </c>
      <c r="S93" s="33"/>
      <c r="T93" s="33"/>
      <c r="U93" s="33">
        <v>47</v>
      </c>
      <c r="V93" s="33" t="s">
        <v>82</v>
      </c>
      <c r="W93" s="33"/>
      <c r="X93" s="33"/>
      <c r="Y93" s="33">
        <v>15</v>
      </c>
      <c r="Z93" s="33"/>
      <c r="AA93" s="38"/>
      <c r="AB93" s="39">
        <v>8.6</v>
      </c>
      <c r="AC93" s="39">
        <v>8</v>
      </c>
      <c r="AD93" s="39">
        <v>9.8000000000000007</v>
      </c>
      <c r="AE93" s="39">
        <v>6.7</v>
      </c>
      <c r="AF93" s="39">
        <v>6.7</v>
      </c>
      <c r="AG93" s="40">
        <f t="shared" si="22"/>
        <v>46.5</v>
      </c>
      <c r="AH93" s="39" t="s">
        <v>47</v>
      </c>
      <c r="AI93" s="30">
        <f t="shared" si="13"/>
        <v>0</v>
      </c>
      <c r="AJ93" s="30"/>
      <c r="AK93" s="30">
        <f t="shared" si="14"/>
        <v>0</v>
      </c>
      <c r="AL93" s="30"/>
      <c r="AM93" s="30">
        <f t="shared" si="15"/>
        <v>46.5</v>
      </c>
      <c r="AN93" s="30">
        <v>23</v>
      </c>
      <c r="AO93" s="30">
        <f t="shared" si="16"/>
        <v>46.5</v>
      </c>
      <c r="AP93" s="30">
        <v>22</v>
      </c>
      <c r="AQ93" s="30">
        <f t="shared" si="17"/>
        <v>0</v>
      </c>
      <c r="AR93" s="30"/>
      <c r="AS93" s="30">
        <f t="shared" si="18"/>
        <v>0</v>
      </c>
      <c r="AT93" s="30"/>
      <c r="AU93" s="30">
        <f t="shared" si="19"/>
        <v>0</v>
      </c>
      <c r="AV93" s="30"/>
      <c r="AW93" s="30">
        <f t="shared" si="20"/>
        <v>0</v>
      </c>
      <c r="AX93" s="30"/>
      <c r="AY93" s="30">
        <f t="shared" si="21"/>
        <v>0</v>
      </c>
      <c r="AZ93" s="30"/>
      <c r="BA93" s="30"/>
      <c r="BB93" s="41"/>
    </row>
    <row r="94" spans="1:54" ht="18" customHeight="1" x14ac:dyDescent="0.25">
      <c r="A94" s="1">
        <v>100791</v>
      </c>
      <c r="B94" s="1" t="s">
        <v>66</v>
      </c>
      <c r="C94" s="32">
        <v>90</v>
      </c>
      <c r="D94" s="33" t="s">
        <v>222</v>
      </c>
      <c r="E94" s="34" t="s">
        <v>617</v>
      </c>
      <c r="F94" s="35">
        <f t="shared" si="12"/>
        <v>100791</v>
      </c>
      <c r="G94" s="36" t="s">
        <v>618</v>
      </c>
      <c r="H94" s="33" t="s">
        <v>151</v>
      </c>
      <c r="I94" s="33" t="s">
        <v>132</v>
      </c>
      <c r="J94" s="37" t="s">
        <v>619</v>
      </c>
      <c r="K94" s="37" t="s">
        <v>316</v>
      </c>
      <c r="L94" s="36" t="s">
        <v>316</v>
      </c>
      <c r="M94" s="33" t="s">
        <v>620</v>
      </c>
      <c r="N94" s="33" t="s">
        <v>621</v>
      </c>
      <c r="O94" s="33" t="s">
        <v>622</v>
      </c>
      <c r="P94" s="33" t="s">
        <v>321</v>
      </c>
      <c r="Q94" s="33" t="s">
        <v>514</v>
      </c>
      <c r="R94" s="33" t="s">
        <v>328</v>
      </c>
      <c r="S94" s="33"/>
      <c r="T94" s="33"/>
      <c r="U94" s="33" t="s">
        <v>91</v>
      </c>
      <c r="V94" s="33" t="s">
        <v>82</v>
      </c>
      <c r="W94" s="33" t="s">
        <v>84</v>
      </c>
      <c r="X94" s="33"/>
      <c r="Y94" s="33" t="s">
        <v>159</v>
      </c>
      <c r="Z94" s="33"/>
      <c r="AA94" s="38"/>
      <c r="AB94" s="39">
        <v>8</v>
      </c>
      <c r="AC94" s="39">
        <v>7.75</v>
      </c>
      <c r="AD94" s="39">
        <v>10</v>
      </c>
      <c r="AE94" s="39">
        <v>6.9</v>
      </c>
      <c r="AF94" s="39">
        <v>6.9</v>
      </c>
      <c r="AG94" s="40">
        <f t="shared" si="22"/>
        <v>46.45</v>
      </c>
      <c r="AH94" s="39" t="s">
        <v>47</v>
      </c>
      <c r="AI94" s="30">
        <f t="shared" si="13"/>
        <v>0</v>
      </c>
      <c r="AJ94" s="30"/>
      <c r="AK94" s="30">
        <f t="shared" si="14"/>
        <v>0</v>
      </c>
      <c r="AL94" s="30"/>
      <c r="AM94" s="30">
        <f t="shared" si="15"/>
        <v>46.45</v>
      </c>
      <c r="AN94" s="30">
        <v>24</v>
      </c>
      <c r="AO94" s="30">
        <f t="shared" si="16"/>
        <v>46.45</v>
      </c>
      <c r="AP94" s="30">
        <v>23</v>
      </c>
      <c r="AQ94" s="30">
        <f t="shared" si="17"/>
        <v>0</v>
      </c>
      <c r="AR94" s="30"/>
      <c r="AS94" s="30">
        <f t="shared" si="18"/>
        <v>0</v>
      </c>
      <c r="AT94" s="30"/>
      <c r="AU94" s="30">
        <f t="shared" si="19"/>
        <v>0</v>
      </c>
      <c r="AV94" s="30"/>
      <c r="AW94" s="30">
        <f t="shared" si="20"/>
        <v>0</v>
      </c>
      <c r="AX94" s="30"/>
      <c r="AY94" s="30">
        <f t="shared" si="21"/>
        <v>0</v>
      </c>
      <c r="AZ94" s="30"/>
      <c r="BA94" s="30"/>
      <c r="BB94" s="41"/>
    </row>
    <row r="95" spans="1:54" ht="18" customHeight="1" x14ac:dyDescent="0.25">
      <c r="A95" s="1">
        <v>100441</v>
      </c>
      <c r="B95" s="1" t="s">
        <v>66</v>
      </c>
      <c r="C95" s="32">
        <v>91</v>
      </c>
      <c r="D95" s="33" t="s">
        <v>233</v>
      </c>
      <c r="E95" s="34" t="s">
        <v>623</v>
      </c>
      <c r="F95" s="35">
        <f t="shared" si="12"/>
        <v>100441</v>
      </c>
      <c r="G95" s="36" t="s">
        <v>624</v>
      </c>
      <c r="H95" s="33" t="s">
        <v>70</v>
      </c>
      <c r="I95" s="33" t="s">
        <v>71</v>
      </c>
      <c r="J95" s="37" t="s">
        <v>625</v>
      </c>
      <c r="K95" s="37" t="s">
        <v>73</v>
      </c>
      <c r="L95" s="36" t="s">
        <v>146</v>
      </c>
      <c r="M95" s="33" t="s">
        <v>626</v>
      </c>
      <c r="N95" s="33" t="s">
        <v>627</v>
      </c>
      <c r="O95" s="33" t="s">
        <v>107</v>
      </c>
      <c r="P95" s="33" t="s">
        <v>78</v>
      </c>
      <c r="Q95" s="33" t="s">
        <v>514</v>
      </c>
      <c r="R95" s="33" t="s">
        <v>328</v>
      </c>
      <c r="S95" s="33"/>
      <c r="T95" s="33"/>
      <c r="U95" s="33" t="s">
        <v>91</v>
      </c>
      <c r="V95" s="33" t="s">
        <v>82</v>
      </c>
      <c r="W95" s="33"/>
      <c r="X95" s="33"/>
      <c r="Y95" s="33" t="s">
        <v>83</v>
      </c>
      <c r="Z95" s="33"/>
      <c r="AA95" s="38"/>
      <c r="AB95" s="39">
        <v>7.8</v>
      </c>
      <c r="AC95" s="39">
        <v>7.75</v>
      </c>
      <c r="AD95" s="39">
        <v>9.6</v>
      </c>
      <c r="AE95" s="39">
        <v>6.9</v>
      </c>
      <c r="AF95" s="39">
        <v>6.9</v>
      </c>
      <c r="AG95" s="40">
        <f t="shared" si="22"/>
        <v>45.85</v>
      </c>
      <c r="AH95" s="39" t="s">
        <v>47</v>
      </c>
      <c r="AI95" s="30">
        <f t="shared" si="13"/>
        <v>0</v>
      </c>
      <c r="AJ95" s="30"/>
      <c r="AK95" s="30">
        <f t="shared" si="14"/>
        <v>0</v>
      </c>
      <c r="AL95" s="30"/>
      <c r="AM95" s="30">
        <f t="shared" si="15"/>
        <v>45.85</v>
      </c>
      <c r="AN95" s="30">
        <v>25</v>
      </c>
      <c r="AO95" s="30">
        <f t="shared" si="16"/>
        <v>45.85</v>
      </c>
      <c r="AP95" s="30">
        <v>25</v>
      </c>
      <c r="AQ95" s="30">
        <f t="shared" si="17"/>
        <v>0</v>
      </c>
      <c r="AR95" s="30"/>
      <c r="AS95" s="30">
        <f t="shared" si="18"/>
        <v>0</v>
      </c>
      <c r="AT95" s="30"/>
      <c r="AU95" s="30">
        <f t="shared" si="19"/>
        <v>0</v>
      </c>
      <c r="AV95" s="30"/>
      <c r="AW95" s="30">
        <f t="shared" si="20"/>
        <v>0</v>
      </c>
      <c r="AX95" s="30"/>
      <c r="AY95" s="30">
        <f t="shared" si="21"/>
        <v>0</v>
      </c>
      <c r="AZ95" s="30"/>
      <c r="BA95" s="30"/>
      <c r="BB95" s="41"/>
    </row>
    <row r="96" spans="1:54" ht="18" customHeight="1" x14ac:dyDescent="0.25">
      <c r="A96" s="1">
        <v>100881</v>
      </c>
      <c r="B96" s="1" t="s">
        <v>66</v>
      </c>
      <c r="C96" s="32">
        <v>92</v>
      </c>
      <c r="D96" s="33" t="s">
        <v>240</v>
      </c>
      <c r="E96" s="34" t="s">
        <v>628</v>
      </c>
      <c r="F96" s="35">
        <f t="shared" si="12"/>
        <v>100881</v>
      </c>
      <c r="G96" s="36" t="s">
        <v>629</v>
      </c>
      <c r="H96" s="33" t="s">
        <v>70</v>
      </c>
      <c r="I96" s="33" t="s">
        <v>71</v>
      </c>
      <c r="J96" s="37" t="s">
        <v>630</v>
      </c>
      <c r="K96" s="37" t="s">
        <v>73</v>
      </c>
      <c r="L96" s="36" t="s">
        <v>74</v>
      </c>
      <c r="M96" s="33"/>
      <c r="N96" s="33" t="s">
        <v>631</v>
      </c>
      <c r="O96" s="33" t="s">
        <v>77</v>
      </c>
      <c r="P96" s="33" t="s">
        <v>78</v>
      </c>
      <c r="Q96" s="33" t="s">
        <v>514</v>
      </c>
      <c r="R96" s="33" t="s">
        <v>328</v>
      </c>
      <c r="S96" s="33"/>
      <c r="T96" s="33"/>
      <c r="U96" s="33" t="s">
        <v>253</v>
      </c>
      <c r="V96" s="33"/>
      <c r="W96" s="33"/>
      <c r="X96" s="33"/>
      <c r="Y96" s="33" t="s">
        <v>83</v>
      </c>
      <c r="Z96" s="33"/>
      <c r="AA96" s="38"/>
      <c r="AB96" s="39">
        <v>8.8000000000000007</v>
      </c>
      <c r="AC96" s="39">
        <v>4.5</v>
      </c>
      <c r="AD96" s="39">
        <v>9.6</v>
      </c>
      <c r="AE96" s="39">
        <v>7.3</v>
      </c>
      <c r="AF96" s="39">
        <v>7.3</v>
      </c>
      <c r="AG96" s="40">
        <f t="shared" si="22"/>
        <v>44.8</v>
      </c>
      <c r="AH96" s="39" t="s">
        <v>47</v>
      </c>
      <c r="AI96" s="30">
        <f t="shared" si="13"/>
        <v>0</v>
      </c>
      <c r="AJ96" s="30"/>
      <c r="AK96" s="30">
        <f t="shared" si="14"/>
        <v>0</v>
      </c>
      <c r="AL96" s="30"/>
      <c r="AM96" s="30">
        <f t="shared" si="15"/>
        <v>44.8</v>
      </c>
      <c r="AN96" s="30">
        <v>26</v>
      </c>
      <c r="AO96" s="30">
        <f t="shared" si="16"/>
        <v>44.8</v>
      </c>
      <c r="AP96" s="30">
        <v>27</v>
      </c>
      <c r="AQ96" s="30">
        <f t="shared" si="17"/>
        <v>0</v>
      </c>
      <c r="AR96" s="30"/>
      <c r="AS96" s="30">
        <f t="shared" si="18"/>
        <v>0</v>
      </c>
      <c r="AT96" s="30"/>
      <c r="AU96" s="30">
        <f t="shared" si="19"/>
        <v>0</v>
      </c>
      <c r="AV96" s="30"/>
      <c r="AW96" s="30">
        <f t="shared" si="20"/>
        <v>0</v>
      </c>
      <c r="AX96" s="30"/>
      <c r="AY96" s="30">
        <f t="shared" si="21"/>
        <v>0</v>
      </c>
      <c r="AZ96" s="30"/>
      <c r="BA96" s="30"/>
      <c r="BB96" s="41"/>
    </row>
    <row r="97" spans="1:54" ht="18" customHeight="1" x14ac:dyDescent="0.25">
      <c r="A97" s="1">
        <v>100477</v>
      </c>
      <c r="B97" s="1" t="s">
        <v>66</v>
      </c>
      <c r="C97" s="32">
        <v>93</v>
      </c>
      <c r="D97" s="33" t="s">
        <v>247</v>
      </c>
      <c r="E97" s="34" t="s">
        <v>632</v>
      </c>
      <c r="F97" s="35">
        <f t="shared" si="12"/>
        <v>100477</v>
      </c>
      <c r="G97" s="36" t="s">
        <v>633</v>
      </c>
      <c r="H97" s="33" t="s">
        <v>151</v>
      </c>
      <c r="I97" s="33" t="s">
        <v>71</v>
      </c>
      <c r="J97" s="37" t="s">
        <v>634</v>
      </c>
      <c r="K97" s="37" t="s">
        <v>73</v>
      </c>
      <c r="L97" s="36" t="s">
        <v>74</v>
      </c>
      <c r="M97" s="33"/>
      <c r="N97" s="33" t="s">
        <v>635</v>
      </c>
      <c r="O97" s="33" t="s">
        <v>107</v>
      </c>
      <c r="P97" s="33" t="s">
        <v>78</v>
      </c>
      <c r="Q97" s="33" t="s">
        <v>514</v>
      </c>
      <c r="R97" s="33" t="s">
        <v>328</v>
      </c>
      <c r="S97" s="33"/>
      <c r="T97" s="33"/>
      <c r="U97" s="33" t="s">
        <v>115</v>
      </c>
      <c r="V97" s="33"/>
      <c r="W97" s="33"/>
      <c r="X97" s="33"/>
      <c r="Y97" s="33" t="s">
        <v>83</v>
      </c>
      <c r="Z97" s="33" t="s">
        <v>108</v>
      </c>
      <c r="AA97" s="38"/>
      <c r="AB97" s="39">
        <v>8.8000000000000007</v>
      </c>
      <c r="AC97" s="39">
        <v>7</v>
      </c>
      <c r="AD97" s="39">
        <v>9.6</v>
      </c>
      <c r="AE97" s="39">
        <v>6.4</v>
      </c>
      <c r="AF97" s="39">
        <v>6.4</v>
      </c>
      <c r="AG97" s="40">
        <f t="shared" si="22"/>
        <v>44.6</v>
      </c>
      <c r="AH97" s="39" t="s">
        <v>47</v>
      </c>
      <c r="AI97" s="30">
        <f t="shared" si="13"/>
        <v>0</v>
      </c>
      <c r="AJ97" s="30"/>
      <c r="AK97" s="30">
        <f t="shared" si="14"/>
        <v>0</v>
      </c>
      <c r="AL97" s="30"/>
      <c r="AM97" s="30">
        <f t="shared" si="15"/>
        <v>44.6</v>
      </c>
      <c r="AN97" s="30">
        <v>27</v>
      </c>
      <c r="AO97" s="30">
        <f t="shared" si="16"/>
        <v>44.6</v>
      </c>
      <c r="AP97" s="30">
        <v>28</v>
      </c>
      <c r="AQ97" s="30">
        <f t="shared" si="17"/>
        <v>0</v>
      </c>
      <c r="AR97" s="30"/>
      <c r="AS97" s="30">
        <f t="shared" si="18"/>
        <v>0</v>
      </c>
      <c r="AT97" s="30"/>
      <c r="AU97" s="30">
        <f t="shared" si="19"/>
        <v>0</v>
      </c>
      <c r="AV97" s="30"/>
      <c r="AW97" s="30">
        <f t="shared" si="20"/>
        <v>0</v>
      </c>
      <c r="AX97" s="30"/>
      <c r="AY97" s="30">
        <f t="shared" si="21"/>
        <v>0</v>
      </c>
      <c r="AZ97" s="30"/>
      <c r="BA97" s="30"/>
      <c r="BB97" s="41"/>
    </row>
    <row r="98" spans="1:54" ht="18" customHeight="1" x14ac:dyDescent="0.25">
      <c r="A98" s="1">
        <v>100332</v>
      </c>
      <c r="B98" s="1" t="s">
        <v>66</v>
      </c>
      <c r="C98" s="32">
        <v>94</v>
      </c>
      <c r="D98" s="33" t="s">
        <v>254</v>
      </c>
      <c r="E98" s="34" t="s">
        <v>636</v>
      </c>
      <c r="F98" s="35">
        <f t="shared" si="12"/>
        <v>100332</v>
      </c>
      <c r="G98" s="36" t="s">
        <v>637</v>
      </c>
      <c r="H98" s="33" t="s">
        <v>151</v>
      </c>
      <c r="I98" s="33" t="s">
        <v>71</v>
      </c>
      <c r="J98" s="37" t="s">
        <v>638</v>
      </c>
      <c r="K98" s="37" t="s">
        <v>73</v>
      </c>
      <c r="L98" s="36" t="s">
        <v>113</v>
      </c>
      <c r="M98" s="33" t="s">
        <v>639</v>
      </c>
      <c r="N98" s="33" t="s">
        <v>640</v>
      </c>
      <c r="O98" s="33" t="s">
        <v>90</v>
      </c>
      <c r="P98" s="33" t="s">
        <v>78</v>
      </c>
      <c r="Q98" s="33" t="s">
        <v>514</v>
      </c>
      <c r="R98" s="33" t="s">
        <v>328</v>
      </c>
      <c r="S98" s="33"/>
      <c r="T98" s="33"/>
      <c r="U98" s="33" t="s">
        <v>115</v>
      </c>
      <c r="V98" s="33"/>
      <c r="W98" s="33"/>
      <c r="X98" s="33"/>
      <c r="Y98" s="33" t="s">
        <v>83</v>
      </c>
      <c r="Z98" s="33" t="s">
        <v>108</v>
      </c>
      <c r="AA98" s="38"/>
      <c r="AB98" s="39">
        <v>8</v>
      </c>
      <c r="AC98" s="39">
        <v>8.5</v>
      </c>
      <c r="AD98" s="39">
        <v>10</v>
      </c>
      <c r="AE98" s="39">
        <v>6</v>
      </c>
      <c r="AF98" s="39">
        <v>6</v>
      </c>
      <c r="AG98" s="40">
        <f t="shared" si="22"/>
        <v>44.5</v>
      </c>
      <c r="AH98" s="39" t="s">
        <v>47</v>
      </c>
      <c r="AI98" s="30">
        <f t="shared" si="13"/>
        <v>0</v>
      </c>
      <c r="AJ98" s="30"/>
      <c r="AK98" s="30">
        <f t="shared" si="14"/>
        <v>0</v>
      </c>
      <c r="AL98" s="30"/>
      <c r="AM98" s="30">
        <f t="shared" si="15"/>
        <v>44.5</v>
      </c>
      <c r="AN98" s="30">
        <v>28</v>
      </c>
      <c r="AO98" s="30">
        <f t="shared" si="16"/>
        <v>44.5</v>
      </c>
      <c r="AP98" s="30">
        <v>29</v>
      </c>
      <c r="AQ98" s="30">
        <f t="shared" si="17"/>
        <v>0</v>
      </c>
      <c r="AR98" s="30"/>
      <c r="AS98" s="30">
        <f t="shared" si="18"/>
        <v>0</v>
      </c>
      <c r="AT98" s="30"/>
      <c r="AU98" s="30">
        <f t="shared" si="19"/>
        <v>0</v>
      </c>
      <c r="AV98" s="30"/>
      <c r="AW98" s="30">
        <f t="shared" si="20"/>
        <v>0</v>
      </c>
      <c r="AX98" s="30"/>
      <c r="AY98" s="30">
        <f t="shared" si="21"/>
        <v>0</v>
      </c>
      <c r="AZ98" s="30"/>
      <c r="BA98" s="30"/>
      <c r="BB98" s="41"/>
    </row>
    <row r="99" spans="1:54" ht="18" customHeight="1" x14ac:dyDescent="0.25">
      <c r="A99" s="1">
        <v>100336</v>
      </c>
      <c r="B99" s="1" t="s">
        <v>66</v>
      </c>
      <c r="C99" s="32">
        <v>95</v>
      </c>
      <c r="D99" s="33" t="s">
        <v>159</v>
      </c>
      <c r="E99" s="34" t="s">
        <v>641</v>
      </c>
      <c r="F99" s="35">
        <f t="shared" si="12"/>
        <v>100336</v>
      </c>
      <c r="G99" s="36" t="s">
        <v>642</v>
      </c>
      <c r="H99" s="33" t="s">
        <v>151</v>
      </c>
      <c r="I99" s="33" t="s">
        <v>71</v>
      </c>
      <c r="J99" s="37" t="s">
        <v>643</v>
      </c>
      <c r="K99" s="37" t="s">
        <v>348</v>
      </c>
      <c r="L99" s="36" t="s">
        <v>113</v>
      </c>
      <c r="M99" s="33" t="s">
        <v>644</v>
      </c>
      <c r="N99" s="33" t="s">
        <v>645</v>
      </c>
      <c r="O99" s="33" t="s">
        <v>90</v>
      </c>
      <c r="P99" s="33" t="s">
        <v>78</v>
      </c>
      <c r="Q99" s="33" t="s">
        <v>514</v>
      </c>
      <c r="R99" s="33" t="s">
        <v>328</v>
      </c>
      <c r="S99" s="33"/>
      <c r="T99" s="33"/>
      <c r="U99" s="33" t="s">
        <v>115</v>
      </c>
      <c r="V99" s="33"/>
      <c r="W99" s="33"/>
      <c r="X99" s="33"/>
      <c r="Y99" s="33" t="s">
        <v>83</v>
      </c>
      <c r="Z99" s="33"/>
      <c r="AA99" s="38"/>
      <c r="AB99" s="39">
        <v>8.6</v>
      </c>
      <c r="AC99" s="39">
        <v>8</v>
      </c>
      <c r="AD99" s="39">
        <v>9.8000000000000007</v>
      </c>
      <c r="AE99" s="39">
        <v>5.9</v>
      </c>
      <c r="AF99" s="39">
        <v>5.9</v>
      </c>
      <c r="AG99" s="40">
        <f t="shared" si="22"/>
        <v>44.100000000000009</v>
      </c>
      <c r="AH99" s="39" t="s">
        <v>47</v>
      </c>
      <c r="AI99" s="30">
        <f t="shared" si="13"/>
        <v>0</v>
      </c>
      <c r="AJ99" s="30"/>
      <c r="AK99" s="30">
        <f t="shared" si="14"/>
        <v>0</v>
      </c>
      <c r="AL99" s="30"/>
      <c r="AM99" s="30">
        <f t="shared" si="15"/>
        <v>44.100000000000009</v>
      </c>
      <c r="AN99" s="30">
        <v>29</v>
      </c>
      <c r="AO99" s="30">
        <f t="shared" si="16"/>
        <v>44.100000000000009</v>
      </c>
      <c r="AP99" s="30">
        <v>30</v>
      </c>
      <c r="AQ99" s="30">
        <f t="shared" si="17"/>
        <v>0</v>
      </c>
      <c r="AR99" s="30"/>
      <c r="AS99" s="30">
        <f t="shared" si="18"/>
        <v>0</v>
      </c>
      <c r="AT99" s="30"/>
      <c r="AU99" s="30">
        <f t="shared" si="19"/>
        <v>0</v>
      </c>
      <c r="AV99" s="30"/>
      <c r="AW99" s="30">
        <f t="shared" si="20"/>
        <v>0</v>
      </c>
      <c r="AX99" s="30"/>
      <c r="AY99" s="30">
        <f t="shared" si="21"/>
        <v>0</v>
      </c>
      <c r="AZ99" s="30"/>
      <c r="BA99" s="30"/>
      <c r="BB99" s="41"/>
    </row>
    <row r="100" spans="1:54" ht="18" customHeight="1" x14ac:dyDescent="0.25">
      <c r="A100" s="1">
        <v>100500</v>
      </c>
      <c r="B100" s="1" t="s">
        <v>66</v>
      </c>
      <c r="C100" s="32">
        <v>96</v>
      </c>
      <c r="D100" s="33" t="s">
        <v>267</v>
      </c>
      <c r="E100" s="34" t="s">
        <v>646</v>
      </c>
      <c r="F100" s="35">
        <f t="shared" si="12"/>
        <v>100500</v>
      </c>
      <c r="G100" s="36" t="s">
        <v>647</v>
      </c>
      <c r="H100" s="46" t="s">
        <v>151</v>
      </c>
      <c r="I100" s="46" t="s">
        <v>71</v>
      </c>
      <c r="J100" s="37" t="s">
        <v>648</v>
      </c>
      <c r="K100" s="37" t="s">
        <v>348</v>
      </c>
      <c r="L100" s="36" t="s">
        <v>649</v>
      </c>
      <c r="M100" s="33" t="s">
        <v>650</v>
      </c>
      <c r="N100" s="33" t="s">
        <v>651</v>
      </c>
      <c r="O100" s="47" t="s">
        <v>107</v>
      </c>
      <c r="P100" s="46" t="s">
        <v>377</v>
      </c>
      <c r="Q100" s="46" t="s">
        <v>514</v>
      </c>
      <c r="R100" s="46" t="s">
        <v>328</v>
      </c>
      <c r="S100" s="46"/>
      <c r="T100" s="46"/>
      <c r="U100" s="46">
        <v>45</v>
      </c>
      <c r="V100" s="46"/>
      <c r="W100" s="46"/>
      <c r="X100" s="46"/>
      <c r="Y100" s="46">
        <v>11</v>
      </c>
      <c r="Z100" s="46">
        <v>12</v>
      </c>
      <c r="AA100" s="50"/>
      <c r="AB100" s="39">
        <v>8</v>
      </c>
      <c r="AC100" s="39">
        <v>7.75</v>
      </c>
      <c r="AD100" s="39">
        <v>10</v>
      </c>
      <c r="AE100" s="39">
        <v>6.1</v>
      </c>
      <c r="AF100" s="39">
        <v>6.1</v>
      </c>
      <c r="AG100" s="40">
        <f t="shared" si="22"/>
        <v>44.05</v>
      </c>
      <c r="AH100" s="39" t="s">
        <v>47</v>
      </c>
      <c r="AI100" s="30">
        <f t="shared" si="13"/>
        <v>0</v>
      </c>
      <c r="AJ100" s="30"/>
      <c r="AK100" s="30">
        <f t="shared" si="14"/>
        <v>0</v>
      </c>
      <c r="AL100" s="30"/>
      <c r="AM100" s="30">
        <f t="shared" si="15"/>
        <v>44.05</v>
      </c>
      <c r="AN100" s="30">
        <v>30</v>
      </c>
      <c r="AO100" s="30">
        <f t="shared" si="16"/>
        <v>44.05</v>
      </c>
      <c r="AP100" s="30">
        <v>31</v>
      </c>
      <c r="AQ100" s="30">
        <f t="shared" si="17"/>
        <v>0</v>
      </c>
      <c r="AR100" s="30"/>
      <c r="AS100" s="30">
        <f t="shared" si="18"/>
        <v>0</v>
      </c>
      <c r="AT100" s="30"/>
      <c r="AU100" s="30">
        <f t="shared" si="19"/>
        <v>0</v>
      </c>
      <c r="AV100" s="30"/>
      <c r="AW100" s="30">
        <f t="shared" si="20"/>
        <v>0</v>
      </c>
      <c r="AX100" s="30"/>
      <c r="AY100" s="30">
        <f t="shared" si="21"/>
        <v>0</v>
      </c>
      <c r="AZ100" s="30"/>
      <c r="BA100" s="30"/>
      <c r="BB100" s="41"/>
    </row>
    <row r="101" spans="1:54" ht="18" customHeight="1" x14ac:dyDescent="0.25">
      <c r="A101" s="1">
        <v>100343</v>
      </c>
      <c r="B101" s="1" t="s">
        <v>66</v>
      </c>
      <c r="C101" s="32">
        <v>97</v>
      </c>
      <c r="D101" s="33" t="s">
        <v>272</v>
      </c>
      <c r="E101" s="34" t="s">
        <v>652</v>
      </c>
      <c r="F101" s="35">
        <f t="shared" si="12"/>
        <v>100343</v>
      </c>
      <c r="G101" s="36" t="s">
        <v>653</v>
      </c>
      <c r="H101" s="33" t="s">
        <v>151</v>
      </c>
      <c r="I101" s="33" t="s">
        <v>282</v>
      </c>
      <c r="J101" s="37" t="s">
        <v>654</v>
      </c>
      <c r="K101" s="37" t="s">
        <v>73</v>
      </c>
      <c r="L101" s="36" t="s">
        <v>113</v>
      </c>
      <c r="M101" s="33" t="s">
        <v>655</v>
      </c>
      <c r="N101" s="33" t="s">
        <v>656</v>
      </c>
      <c r="O101" s="33" t="s">
        <v>90</v>
      </c>
      <c r="P101" s="33" t="s">
        <v>78</v>
      </c>
      <c r="Q101" s="33" t="s">
        <v>514</v>
      </c>
      <c r="R101" s="33" t="s">
        <v>328</v>
      </c>
      <c r="S101" s="33"/>
      <c r="T101" s="33"/>
      <c r="U101" s="33" t="s">
        <v>91</v>
      </c>
      <c r="V101" s="33" t="s">
        <v>82</v>
      </c>
      <c r="W101" s="33" t="s">
        <v>84</v>
      </c>
      <c r="X101" s="33"/>
      <c r="Y101" s="33" t="s">
        <v>83</v>
      </c>
      <c r="Z101" s="33"/>
      <c r="AA101" s="38"/>
      <c r="AB101" s="39">
        <v>8.4</v>
      </c>
      <c r="AC101" s="39">
        <v>8.25</v>
      </c>
      <c r="AD101" s="39">
        <v>9.4</v>
      </c>
      <c r="AE101" s="39">
        <v>5.8</v>
      </c>
      <c r="AF101" s="39">
        <v>5.8</v>
      </c>
      <c r="AG101" s="40">
        <f t="shared" si="22"/>
        <v>43.449999999999996</v>
      </c>
      <c r="AH101" s="39" t="s">
        <v>47</v>
      </c>
      <c r="AI101" s="30">
        <f t="shared" si="13"/>
        <v>0</v>
      </c>
      <c r="AJ101" s="30"/>
      <c r="AK101" s="30">
        <f t="shared" si="14"/>
        <v>0</v>
      </c>
      <c r="AL101" s="30"/>
      <c r="AM101" s="30">
        <f t="shared" si="15"/>
        <v>43.449999999999996</v>
      </c>
      <c r="AN101" s="30">
        <v>31</v>
      </c>
      <c r="AO101" s="30">
        <f t="shared" si="16"/>
        <v>43.449999999999996</v>
      </c>
      <c r="AP101" s="30">
        <v>32</v>
      </c>
      <c r="AQ101" s="30">
        <f t="shared" si="17"/>
        <v>0</v>
      </c>
      <c r="AR101" s="30"/>
      <c r="AS101" s="30">
        <f t="shared" si="18"/>
        <v>0</v>
      </c>
      <c r="AT101" s="30"/>
      <c r="AU101" s="30">
        <f t="shared" si="19"/>
        <v>0</v>
      </c>
      <c r="AV101" s="30"/>
      <c r="AW101" s="30">
        <f t="shared" si="20"/>
        <v>0</v>
      </c>
      <c r="AX101" s="30"/>
      <c r="AY101" s="30">
        <f t="shared" si="21"/>
        <v>0</v>
      </c>
      <c r="AZ101" s="30"/>
      <c r="BA101" s="30"/>
      <c r="BB101" s="41"/>
    </row>
    <row r="102" spans="1:54" ht="18" customHeight="1" x14ac:dyDescent="0.25">
      <c r="A102" s="1">
        <v>100844</v>
      </c>
      <c r="B102" s="1" t="s">
        <v>66</v>
      </c>
      <c r="C102" s="32">
        <v>98</v>
      </c>
      <c r="D102" s="33" t="s">
        <v>279</v>
      </c>
      <c r="E102" s="34" t="s">
        <v>657</v>
      </c>
      <c r="F102" s="35">
        <f t="shared" si="12"/>
        <v>100844</v>
      </c>
      <c r="G102" s="36" t="s">
        <v>658</v>
      </c>
      <c r="H102" s="33" t="s">
        <v>70</v>
      </c>
      <c r="I102" s="33" t="s">
        <v>71</v>
      </c>
      <c r="J102" s="37" t="s">
        <v>125</v>
      </c>
      <c r="K102" s="37" t="s">
        <v>73</v>
      </c>
      <c r="L102" s="36" t="s">
        <v>104</v>
      </c>
      <c r="M102" s="33" t="s">
        <v>659</v>
      </c>
      <c r="N102" s="33" t="s">
        <v>660</v>
      </c>
      <c r="O102" s="33" t="s">
        <v>90</v>
      </c>
      <c r="P102" s="33" t="s">
        <v>78</v>
      </c>
      <c r="Q102" s="33" t="s">
        <v>514</v>
      </c>
      <c r="R102" s="33" t="s">
        <v>328</v>
      </c>
      <c r="S102" s="33"/>
      <c r="T102" s="33"/>
      <c r="U102" s="33" t="s">
        <v>115</v>
      </c>
      <c r="V102" s="33"/>
      <c r="W102" s="33"/>
      <c r="X102" s="33"/>
      <c r="Y102" s="33" t="s">
        <v>83</v>
      </c>
      <c r="Z102" s="33" t="s">
        <v>108</v>
      </c>
      <c r="AA102" s="38"/>
      <c r="AB102" s="39">
        <v>7.4</v>
      </c>
      <c r="AC102" s="39">
        <v>7.5</v>
      </c>
      <c r="AD102" s="39">
        <v>9.8000000000000007</v>
      </c>
      <c r="AE102" s="39">
        <v>6.2</v>
      </c>
      <c r="AF102" s="39">
        <v>6.2</v>
      </c>
      <c r="AG102" s="40">
        <f t="shared" si="22"/>
        <v>43.300000000000004</v>
      </c>
      <c r="AH102" s="39" t="s">
        <v>47</v>
      </c>
      <c r="AI102" s="30">
        <f t="shared" si="13"/>
        <v>0</v>
      </c>
      <c r="AJ102" s="30"/>
      <c r="AK102" s="30">
        <f t="shared" si="14"/>
        <v>0</v>
      </c>
      <c r="AL102" s="30"/>
      <c r="AM102" s="30">
        <f t="shared" si="15"/>
        <v>43.300000000000004</v>
      </c>
      <c r="AN102" s="30">
        <v>32</v>
      </c>
      <c r="AO102" s="30">
        <f t="shared" si="16"/>
        <v>43.300000000000004</v>
      </c>
      <c r="AP102" s="30">
        <v>33</v>
      </c>
      <c r="AQ102" s="30">
        <f t="shared" si="17"/>
        <v>0</v>
      </c>
      <c r="AR102" s="30"/>
      <c r="AS102" s="30">
        <f t="shared" si="18"/>
        <v>0</v>
      </c>
      <c r="AT102" s="30"/>
      <c r="AU102" s="30">
        <f t="shared" si="19"/>
        <v>0</v>
      </c>
      <c r="AV102" s="30"/>
      <c r="AW102" s="30">
        <f t="shared" si="20"/>
        <v>0</v>
      </c>
      <c r="AX102" s="30"/>
      <c r="AY102" s="30">
        <f t="shared" si="21"/>
        <v>0</v>
      </c>
      <c r="AZ102" s="30"/>
      <c r="BA102" s="30"/>
      <c r="BB102" s="41"/>
    </row>
    <row r="103" spans="1:54" ht="18" customHeight="1" x14ac:dyDescent="0.25">
      <c r="A103" s="1">
        <v>100749</v>
      </c>
      <c r="B103" s="1" t="s">
        <v>66</v>
      </c>
      <c r="C103" s="32">
        <v>99</v>
      </c>
      <c r="D103" s="33" t="s">
        <v>287</v>
      </c>
      <c r="E103" s="34" t="s">
        <v>661</v>
      </c>
      <c r="F103" s="35">
        <f t="shared" si="12"/>
        <v>100749</v>
      </c>
      <c r="G103" s="36" t="s">
        <v>662</v>
      </c>
      <c r="H103" s="33" t="s">
        <v>151</v>
      </c>
      <c r="I103" s="33" t="s">
        <v>71</v>
      </c>
      <c r="J103" s="37" t="s">
        <v>663</v>
      </c>
      <c r="K103" s="37" t="s">
        <v>73</v>
      </c>
      <c r="L103" s="36" t="s">
        <v>113</v>
      </c>
      <c r="M103" s="33" t="s">
        <v>664</v>
      </c>
      <c r="N103" s="33" t="s">
        <v>665</v>
      </c>
      <c r="O103" s="33" t="s">
        <v>90</v>
      </c>
      <c r="P103" s="33" t="s">
        <v>78</v>
      </c>
      <c r="Q103" s="33" t="s">
        <v>514</v>
      </c>
      <c r="R103" s="33" t="s">
        <v>328</v>
      </c>
      <c r="S103" s="33"/>
      <c r="T103" s="33"/>
      <c r="U103" s="33" t="s">
        <v>115</v>
      </c>
      <c r="V103" s="33"/>
      <c r="W103" s="33"/>
      <c r="X103" s="33"/>
      <c r="Y103" s="33" t="s">
        <v>83</v>
      </c>
      <c r="Z103" s="33" t="s">
        <v>108</v>
      </c>
      <c r="AA103" s="38"/>
      <c r="AB103" s="39">
        <v>8.1999999999999993</v>
      </c>
      <c r="AC103" s="39">
        <v>7.5</v>
      </c>
      <c r="AD103" s="39">
        <v>9.6</v>
      </c>
      <c r="AE103" s="39">
        <v>6</v>
      </c>
      <c r="AF103" s="39">
        <v>6</v>
      </c>
      <c r="AG103" s="40">
        <f t="shared" si="22"/>
        <v>43.3</v>
      </c>
      <c r="AH103" s="39" t="s">
        <v>47</v>
      </c>
      <c r="AI103" s="30">
        <f t="shared" si="13"/>
        <v>0</v>
      </c>
      <c r="AJ103" s="30"/>
      <c r="AK103" s="30">
        <f t="shared" si="14"/>
        <v>0</v>
      </c>
      <c r="AL103" s="30"/>
      <c r="AM103" s="30">
        <f t="shared" si="15"/>
        <v>43.3</v>
      </c>
      <c r="AN103" s="30">
        <v>33</v>
      </c>
      <c r="AO103" s="30">
        <f t="shared" si="16"/>
        <v>43.3</v>
      </c>
      <c r="AP103" s="30">
        <v>34</v>
      </c>
      <c r="AQ103" s="30">
        <f t="shared" si="17"/>
        <v>0</v>
      </c>
      <c r="AR103" s="30"/>
      <c r="AS103" s="30">
        <f t="shared" si="18"/>
        <v>0</v>
      </c>
      <c r="AT103" s="30"/>
      <c r="AU103" s="30">
        <f t="shared" si="19"/>
        <v>0</v>
      </c>
      <c r="AV103" s="30"/>
      <c r="AW103" s="30">
        <f t="shared" si="20"/>
        <v>0</v>
      </c>
      <c r="AX103" s="30"/>
      <c r="AY103" s="30">
        <f t="shared" si="21"/>
        <v>0</v>
      </c>
      <c r="AZ103" s="30"/>
      <c r="BA103" s="30"/>
      <c r="BB103" s="41"/>
    </row>
    <row r="104" spans="1:54" ht="18" customHeight="1" x14ac:dyDescent="0.25">
      <c r="A104" s="1">
        <v>100325</v>
      </c>
      <c r="B104" s="1" t="s">
        <v>66</v>
      </c>
      <c r="C104" s="32">
        <v>100</v>
      </c>
      <c r="D104" s="33" t="s">
        <v>295</v>
      </c>
      <c r="E104" s="34" t="s">
        <v>666</v>
      </c>
      <c r="F104" s="35">
        <f t="shared" si="12"/>
        <v>100325</v>
      </c>
      <c r="G104" s="36" t="s">
        <v>667</v>
      </c>
      <c r="H104" s="33" t="s">
        <v>70</v>
      </c>
      <c r="I104" s="33" t="s">
        <v>71</v>
      </c>
      <c r="J104" s="37" t="s">
        <v>668</v>
      </c>
      <c r="K104" s="37" t="s">
        <v>73</v>
      </c>
      <c r="L104" s="36" t="s">
        <v>440</v>
      </c>
      <c r="M104" s="33"/>
      <c r="N104" s="33" t="s">
        <v>669</v>
      </c>
      <c r="O104" s="33" t="s">
        <v>178</v>
      </c>
      <c r="P104" s="33" t="s">
        <v>78</v>
      </c>
      <c r="Q104" s="33" t="s">
        <v>514</v>
      </c>
      <c r="R104" s="33" t="s">
        <v>328</v>
      </c>
      <c r="S104" s="33"/>
      <c r="T104" s="33"/>
      <c r="U104" s="33" t="s">
        <v>429</v>
      </c>
      <c r="V104" s="33"/>
      <c r="W104" s="33"/>
      <c r="X104" s="33"/>
      <c r="Y104" s="33" t="s">
        <v>83</v>
      </c>
      <c r="Z104" s="33" t="s">
        <v>180</v>
      </c>
      <c r="AA104" s="38"/>
      <c r="AB104" s="39">
        <v>7.4</v>
      </c>
      <c r="AC104" s="39">
        <v>7.75</v>
      </c>
      <c r="AD104" s="39">
        <v>9.8000000000000007</v>
      </c>
      <c r="AE104" s="39">
        <v>6.1</v>
      </c>
      <c r="AF104" s="39">
        <v>6.1</v>
      </c>
      <c r="AG104" s="40">
        <f t="shared" si="22"/>
        <v>43.25</v>
      </c>
      <c r="AH104" s="39" t="s">
        <v>47</v>
      </c>
      <c r="AI104" s="30">
        <f t="shared" si="13"/>
        <v>0</v>
      </c>
      <c r="AJ104" s="30"/>
      <c r="AK104" s="30">
        <f t="shared" si="14"/>
        <v>0</v>
      </c>
      <c r="AL104" s="30"/>
      <c r="AM104" s="30">
        <f t="shared" si="15"/>
        <v>43.25</v>
      </c>
      <c r="AN104" s="30">
        <v>34</v>
      </c>
      <c r="AO104" s="30">
        <f t="shared" si="16"/>
        <v>43.25</v>
      </c>
      <c r="AP104" s="30">
        <v>35</v>
      </c>
      <c r="AQ104" s="30">
        <f t="shared" si="17"/>
        <v>0</v>
      </c>
      <c r="AR104" s="30"/>
      <c r="AS104" s="30">
        <f t="shared" si="18"/>
        <v>0</v>
      </c>
      <c r="AT104" s="30"/>
      <c r="AU104" s="30">
        <f t="shared" si="19"/>
        <v>0</v>
      </c>
      <c r="AV104" s="30"/>
      <c r="AW104" s="30">
        <f t="shared" si="20"/>
        <v>0</v>
      </c>
      <c r="AX104" s="30"/>
      <c r="AY104" s="30">
        <f t="shared" si="21"/>
        <v>0</v>
      </c>
      <c r="AZ104" s="30"/>
      <c r="BA104" s="30"/>
      <c r="BB104" s="41"/>
    </row>
    <row r="105" spans="1:54" ht="18" customHeight="1" x14ac:dyDescent="0.25">
      <c r="A105" s="1">
        <v>100652</v>
      </c>
      <c r="B105" s="1" t="s">
        <v>66</v>
      </c>
      <c r="C105" s="32">
        <v>101</v>
      </c>
      <c r="D105" s="33" t="s">
        <v>300</v>
      </c>
      <c r="E105" s="34" t="s">
        <v>670</v>
      </c>
      <c r="F105" s="35">
        <f t="shared" si="12"/>
        <v>100652</v>
      </c>
      <c r="G105" s="36" t="s">
        <v>671</v>
      </c>
      <c r="H105" s="33" t="s">
        <v>70</v>
      </c>
      <c r="I105" s="33" t="s">
        <v>71</v>
      </c>
      <c r="J105" s="37" t="s">
        <v>672</v>
      </c>
      <c r="K105" s="37" t="s">
        <v>73</v>
      </c>
      <c r="L105" s="36" t="s">
        <v>251</v>
      </c>
      <c r="M105" s="33" t="s">
        <v>673</v>
      </c>
      <c r="N105" s="33" t="s">
        <v>674</v>
      </c>
      <c r="O105" s="33" t="s">
        <v>107</v>
      </c>
      <c r="P105" s="33" t="s">
        <v>78</v>
      </c>
      <c r="Q105" s="33" t="s">
        <v>514</v>
      </c>
      <c r="R105" s="33" t="s">
        <v>328</v>
      </c>
      <c r="S105" s="33"/>
      <c r="T105" s="33"/>
      <c r="U105" s="33" t="s">
        <v>187</v>
      </c>
      <c r="V105" s="33"/>
      <c r="W105" s="33"/>
      <c r="X105" s="33"/>
      <c r="Y105" s="33" t="s">
        <v>83</v>
      </c>
      <c r="Z105" s="33" t="s">
        <v>108</v>
      </c>
      <c r="AA105" s="38"/>
      <c r="AB105" s="39">
        <v>7.6</v>
      </c>
      <c r="AC105" s="39">
        <v>7.5</v>
      </c>
      <c r="AD105" s="39">
        <v>9.4</v>
      </c>
      <c r="AE105" s="39">
        <v>6.2</v>
      </c>
      <c r="AF105" s="39">
        <v>6.2</v>
      </c>
      <c r="AG105" s="40">
        <f t="shared" si="22"/>
        <v>43.1</v>
      </c>
      <c r="AH105" s="39" t="s">
        <v>47</v>
      </c>
      <c r="AI105" s="30">
        <f t="shared" si="13"/>
        <v>0</v>
      </c>
      <c r="AJ105" s="30"/>
      <c r="AK105" s="30">
        <f t="shared" si="14"/>
        <v>0</v>
      </c>
      <c r="AL105" s="30"/>
      <c r="AM105" s="30">
        <f t="shared" si="15"/>
        <v>43.1</v>
      </c>
      <c r="AN105" s="30">
        <v>35</v>
      </c>
      <c r="AO105" s="30">
        <f t="shared" si="16"/>
        <v>43.1</v>
      </c>
      <c r="AP105" s="30">
        <v>36</v>
      </c>
      <c r="AQ105" s="30">
        <f t="shared" si="17"/>
        <v>0</v>
      </c>
      <c r="AR105" s="30"/>
      <c r="AS105" s="30">
        <f t="shared" si="18"/>
        <v>0</v>
      </c>
      <c r="AT105" s="30"/>
      <c r="AU105" s="30">
        <f t="shared" si="19"/>
        <v>0</v>
      </c>
      <c r="AV105" s="30"/>
      <c r="AW105" s="30">
        <f t="shared" si="20"/>
        <v>0</v>
      </c>
      <c r="AX105" s="30"/>
      <c r="AY105" s="30">
        <f t="shared" si="21"/>
        <v>0</v>
      </c>
      <c r="AZ105" s="30"/>
      <c r="BA105" s="30"/>
      <c r="BB105" s="41"/>
    </row>
    <row r="106" spans="1:54" ht="18" customHeight="1" x14ac:dyDescent="0.25">
      <c r="A106" s="1">
        <v>100328</v>
      </c>
      <c r="B106" s="1" t="s">
        <v>66</v>
      </c>
      <c r="C106" s="32">
        <v>102</v>
      </c>
      <c r="D106" s="33" t="s">
        <v>306</v>
      </c>
      <c r="E106" s="34" t="s">
        <v>675</v>
      </c>
      <c r="F106" s="35">
        <f t="shared" si="12"/>
        <v>100328</v>
      </c>
      <c r="G106" s="36" t="s">
        <v>676</v>
      </c>
      <c r="H106" s="33" t="s">
        <v>151</v>
      </c>
      <c r="I106" s="33" t="s">
        <v>71</v>
      </c>
      <c r="J106" s="37" t="s">
        <v>677</v>
      </c>
      <c r="K106" s="37" t="s">
        <v>73</v>
      </c>
      <c r="L106" s="36" t="s">
        <v>113</v>
      </c>
      <c r="M106" s="33" t="s">
        <v>678</v>
      </c>
      <c r="N106" s="33" t="s">
        <v>679</v>
      </c>
      <c r="O106" s="33" t="s">
        <v>90</v>
      </c>
      <c r="P106" s="33" t="s">
        <v>78</v>
      </c>
      <c r="Q106" s="33" t="s">
        <v>514</v>
      </c>
      <c r="R106" s="33" t="s">
        <v>328</v>
      </c>
      <c r="S106" s="33"/>
      <c r="T106" s="33"/>
      <c r="U106" s="33" t="s">
        <v>115</v>
      </c>
      <c r="V106" s="33"/>
      <c r="W106" s="33"/>
      <c r="X106" s="33"/>
      <c r="Y106" s="33" t="s">
        <v>83</v>
      </c>
      <c r="Z106" s="33" t="s">
        <v>108</v>
      </c>
      <c r="AA106" s="38"/>
      <c r="AB106" s="39">
        <v>7.6</v>
      </c>
      <c r="AC106" s="39">
        <v>8.5</v>
      </c>
      <c r="AD106" s="39">
        <v>9.8000000000000007</v>
      </c>
      <c r="AE106" s="39">
        <v>5.6</v>
      </c>
      <c r="AF106" s="39">
        <v>5.6</v>
      </c>
      <c r="AG106" s="40">
        <f t="shared" si="22"/>
        <v>42.7</v>
      </c>
      <c r="AH106" s="39" t="s">
        <v>47</v>
      </c>
      <c r="AI106" s="30">
        <f t="shared" si="13"/>
        <v>0</v>
      </c>
      <c r="AJ106" s="30"/>
      <c r="AK106" s="30">
        <f t="shared" si="14"/>
        <v>0</v>
      </c>
      <c r="AL106" s="30"/>
      <c r="AM106" s="30">
        <f t="shared" si="15"/>
        <v>42.7</v>
      </c>
      <c r="AN106" s="30">
        <v>36</v>
      </c>
      <c r="AO106" s="30">
        <f t="shared" si="16"/>
        <v>42.7</v>
      </c>
      <c r="AP106" s="30">
        <v>39</v>
      </c>
      <c r="AQ106" s="30">
        <f t="shared" si="17"/>
        <v>0</v>
      </c>
      <c r="AR106" s="30"/>
      <c r="AS106" s="30">
        <f t="shared" si="18"/>
        <v>0</v>
      </c>
      <c r="AT106" s="30"/>
      <c r="AU106" s="30">
        <f t="shared" si="19"/>
        <v>0</v>
      </c>
      <c r="AV106" s="30"/>
      <c r="AW106" s="30">
        <f t="shared" si="20"/>
        <v>0</v>
      </c>
      <c r="AX106" s="30"/>
      <c r="AY106" s="30">
        <f t="shared" si="21"/>
        <v>0</v>
      </c>
      <c r="AZ106" s="30"/>
      <c r="BA106" s="30"/>
      <c r="BB106" s="41"/>
    </row>
    <row r="107" spans="1:54" ht="18" customHeight="1" x14ac:dyDescent="0.25">
      <c r="A107" s="1">
        <v>100774</v>
      </c>
      <c r="B107" s="1" t="s">
        <v>66</v>
      </c>
      <c r="C107" s="32">
        <v>103</v>
      </c>
      <c r="D107" s="33" t="s">
        <v>67</v>
      </c>
      <c r="E107" s="34" t="s">
        <v>680</v>
      </c>
      <c r="F107" s="35">
        <f t="shared" si="12"/>
        <v>100774</v>
      </c>
      <c r="G107" s="36" t="s">
        <v>681</v>
      </c>
      <c r="H107" s="33" t="s">
        <v>151</v>
      </c>
      <c r="I107" s="33" t="s">
        <v>71</v>
      </c>
      <c r="J107" s="37" t="s">
        <v>682</v>
      </c>
      <c r="K107" s="37" t="s">
        <v>683</v>
      </c>
      <c r="L107" s="36" t="s">
        <v>126</v>
      </c>
      <c r="M107" s="33" t="s">
        <v>684</v>
      </c>
      <c r="N107" s="33" t="s">
        <v>685</v>
      </c>
      <c r="O107" s="33" t="s">
        <v>107</v>
      </c>
      <c r="P107" s="33" t="s">
        <v>78</v>
      </c>
      <c r="Q107" s="33" t="s">
        <v>686</v>
      </c>
      <c r="R107" s="33" t="s">
        <v>687</v>
      </c>
      <c r="S107" s="33" t="s">
        <v>82</v>
      </c>
      <c r="T107" s="33"/>
      <c r="U107" s="33" t="s">
        <v>91</v>
      </c>
      <c r="V107" s="33" t="s">
        <v>82</v>
      </c>
      <c r="W107" s="33"/>
      <c r="X107" s="33"/>
      <c r="Y107" s="33" t="s">
        <v>83</v>
      </c>
      <c r="Z107" s="33" t="s">
        <v>108</v>
      </c>
      <c r="AA107" s="38"/>
      <c r="AB107" s="39">
        <v>8.4</v>
      </c>
      <c r="AC107" s="39">
        <v>7.25</v>
      </c>
      <c r="AD107" s="39">
        <v>10</v>
      </c>
      <c r="AE107" s="39">
        <v>7.7</v>
      </c>
      <c r="AF107" s="39">
        <v>4.75</v>
      </c>
      <c r="AG107" s="40">
        <f>AO107</f>
        <v>48.75</v>
      </c>
      <c r="AH107" s="39" t="s">
        <v>54</v>
      </c>
      <c r="AI107" s="30">
        <f t="shared" si="13"/>
        <v>0</v>
      </c>
      <c r="AJ107" s="30"/>
      <c r="AK107" s="30">
        <f t="shared" si="14"/>
        <v>0</v>
      </c>
      <c r="AL107" s="30"/>
      <c r="AM107" s="30">
        <f t="shared" si="15"/>
        <v>0</v>
      </c>
      <c r="AN107" s="30"/>
      <c r="AO107" s="30">
        <f t="shared" si="16"/>
        <v>48.75</v>
      </c>
      <c r="AP107" s="30">
        <v>12</v>
      </c>
      <c r="AQ107" s="30">
        <f t="shared" si="17"/>
        <v>0</v>
      </c>
      <c r="AR107" s="30"/>
      <c r="AS107" s="30">
        <f t="shared" si="18"/>
        <v>0</v>
      </c>
      <c r="AT107" s="30"/>
      <c r="AU107" s="30">
        <f t="shared" si="19"/>
        <v>0</v>
      </c>
      <c r="AV107" s="30"/>
      <c r="AW107" s="30">
        <f t="shared" si="20"/>
        <v>0</v>
      </c>
      <c r="AX107" s="30"/>
      <c r="AY107" s="30">
        <f t="shared" si="21"/>
        <v>0</v>
      </c>
      <c r="AZ107" s="30"/>
      <c r="BA107" s="30"/>
      <c r="BB107" s="41"/>
    </row>
    <row r="108" spans="1:54" ht="18" customHeight="1" x14ac:dyDescent="0.25">
      <c r="A108" s="1">
        <v>100531</v>
      </c>
      <c r="B108" s="1" t="s">
        <v>66</v>
      </c>
      <c r="C108" s="32">
        <v>104</v>
      </c>
      <c r="D108" s="33" t="s">
        <v>84</v>
      </c>
      <c r="E108" s="34" t="s">
        <v>688</v>
      </c>
      <c r="F108" s="35">
        <f t="shared" si="12"/>
        <v>100531</v>
      </c>
      <c r="G108" s="36" t="s">
        <v>689</v>
      </c>
      <c r="H108" s="33" t="s">
        <v>151</v>
      </c>
      <c r="I108" s="33" t="s">
        <v>71</v>
      </c>
      <c r="J108" s="37" t="s">
        <v>87</v>
      </c>
      <c r="K108" s="37" t="s">
        <v>73</v>
      </c>
      <c r="L108" s="36" t="s">
        <v>126</v>
      </c>
      <c r="M108" s="33" t="s">
        <v>690</v>
      </c>
      <c r="N108" s="33" t="s">
        <v>691</v>
      </c>
      <c r="O108" s="33" t="s">
        <v>107</v>
      </c>
      <c r="P108" s="33" t="s">
        <v>78</v>
      </c>
      <c r="Q108" s="33" t="s">
        <v>686</v>
      </c>
      <c r="R108" s="33" t="s">
        <v>692</v>
      </c>
      <c r="S108" s="33"/>
      <c r="T108" s="33"/>
      <c r="U108" s="33" t="s">
        <v>115</v>
      </c>
      <c r="V108" s="33"/>
      <c r="W108" s="33"/>
      <c r="X108" s="33"/>
      <c r="Y108" s="33" t="s">
        <v>83</v>
      </c>
      <c r="Z108" s="33" t="s">
        <v>108</v>
      </c>
      <c r="AA108" s="38"/>
      <c r="AB108" s="39">
        <v>8.6</v>
      </c>
      <c r="AC108" s="39">
        <v>8.5</v>
      </c>
      <c r="AD108" s="39">
        <v>9.8000000000000007</v>
      </c>
      <c r="AE108" s="39">
        <v>6.5</v>
      </c>
      <c r="AF108" s="39">
        <v>5.5</v>
      </c>
      <c r="AG108" s="40">
        <f t="shared" ref="AG108:AG140" si="23">AO108</f>
        <v>46.400000000000006</v>
      </c>
      <c r="AH108" s="39" t="s">
        <v>54</v>
      </c>
      <c r="AI108" s="30">
        <f t="shared" si="13"/>
        <v>0</v>
      </c>
      <c r="AJ108" s="30"/>
      <c r="AK108" s="30">
        <f t="shared" si="14"/>
        <v>0</v>
      </c>
      <c r="AL108" s="30"/>
      <c r="AM108" s="30">
        <f t="shared" si="15"/>
        <v>0</v>
      </c>
      <c r="AN108" s="30"/>
      <c r="AO108" s="30">
        <f t="shared" si="16"/>
        <v>46.400000000000006</v>
      </c>
      <c r="AP108" s="30">
        <v>24</v>
      </c>
      <c r="AQ108" s="30">
        <f t="shared" si="17"/>
        <v>43.400000000000006</v>
      </c>
      <c r="AR108" s="30">
        <v>31</v>
      </c>
      <c r="AS108" s="30">
        <f t="shared" si="18"/>
        <v>0</v>
      </c>
      <c r="AT108" s="30"/>
      <c r="AU108" s="30">
        <f t="shared" si="19"/>
        <v>0</v>
      </c>
      <c r="AV108" s="30"/>
      <c r="AW108" s="30">
        <f t="shared" si="20"/>
        <v>0</v>
      </c>
      <c r="AX108" s="30"/>
      <c r="AY108" s="30">
        <f t="shared" si="21"/>
        <v>0</v>
      </c>
      <c r="AZ108" s="30"/>
      <c r="BA108" s="30"/>
      <c r="BB108" s="41"/>
    </row>
    <row r="109" spans="1:54" ht="18" customHeight="1" x14ac:dyDescent="0.25">
      <c r="A109" s="1">
        <v>100455</v>
      </c>
      <c r="B109" s="1" t="s">
        <v>66</v>
      </c>
      <c r="C109" s="32">
        <v>105</v>
      </c>
      <c r="D109" s="33" t="s">
        <v>92</v>
      </c>
      <c r="E109" s="34" t="s">
        <v>693</v>
      </c>
      <c r="F109" s="35">
        <f t="shared" si="12"/>
        <v>100455</v>
      </c>
      <c r="G109" s="36" t="s">
        <v>694</v>
      </c>
      <c r="H109" s="46" t="s">
        <v>70</v>
      </c>
      <c r="I109" s="46" t="s">
        <v>71</v>
      </c>
      <c r="J109" s="37" t="s">
        <v>695</v>
      </c>
      <c r="K109" s="37" t="s">
        <v>348</v>
      </c>
      <c r="L109" s="36" t="s">
        <v>696</v>
      </c>
      <c r="M109" s="33"/>
      <c r="N109" s="33" t="s">
        <v>697</v>
      </c>
      <c r="O109" s="47" t="s">
        <v>107</v>
      </c>
      <c r="P109" s="46" t="s">
        <v>377</v>
      </c>
      <c r="Q109" s="46" t="s">
        <v>686</v>
      </c>
      <c r="R109" s="46" t="s">
        <v>687</v>
      </c>
      <c r="S109" s="46" t="s">
        <v>82</v>
      </c>
      <c r="T109" s="46"/>
      <c r="U109" s="46">
        <v>43</v>
      </c>
      <c r="V109" s="46"/>
      <c r="W109" s="43"/>
      <c r="X109" s="43"/>
      <c r="Y109" s="47">
        <v>11</v>
      </c>
      <c r="Z109" s="47">
        <v>12</v>
      </c>
      <c r="AA109" s="49"/>
      <c r="AB109" s="39">
        <v>8.1999999999999993</v>
      </c>
      <c r="AC109" s="39">
        <v>7.5</v>
      </c>
      <c r="AD109" s="39">
        <v>10</v>
      </c>
      <c r="AE109" s="39">
        <v>6.5</v>
      </c>
      <c r="AF109" s="39">
        <v>1.5</v>
      </c>
      <c r="AG109" s="40">
        <f t="shared" si="23"/>
        <v>45.2</v>
      </c>
      <c r="AH109" s="39" t="s">
        <v>54</v>
      </c>
      <c r="AI109" s="30">
        <f t="shared" si="13"/>
        <v>0</v>
      </c>
      <c r="AJ109" s="30"/>
      <c r="AK109" s="30">
        <f t="shared" si="14"/>
        <v>0</v>
      </c>
      <c r="AL109" s="30"/>
      <c r="AM109" s="30">
        <f t="shared" si="15"/>
        <v>0</v>
      </c>
      <c r="AN109" s="30"/>
      <c r="AO109" s="30">
        <f t="shared" si="16"/>
        <v>45.2</v>
      </c>
      <c r="AP109" s="30">
        <v>26</v>
      </c>
      <c r="AQ109" s="30">
        <f t="shared" si="17"/>
        <v>0</v>
      </c>
      <c r="AR109" s="30"/>
      <c r="AS109" s="30">
        <f t="shared" si="18"/>
        <v>0</v>
      </c>
      <c r="AT109" s="30"/>
      <c r="AU109" s="30">
        <f t="shared" si="19"/>
        <v>0</v>
      </c>
      <c r="AV109" s="30"/>
      <c r="AW109" s="30">
        <f t="shared" si="20"/>
        <v>0</v>
      </c>
      <c r="AX109" s="30"/>
      <c r="AY109" s="30">
        <f t="shared" si="21"/>
        <v>0</v>
      </c>
      <c r="AZ109" s="30"/>
      <c r="BA109" s="30"/>
      <c r="BB109" s="41"/>
    </row>
    <row r="110" spans="1:54" ht="18" customHeight="1" x14ac:dyDescent="0.25">
      <c r="A110" s="1">
        <v>100693</v>
      </c>
      <c r="B110" s="1" t="s">
        <v>66</v>
      </c>
      <c r="C110" s="32">
        <v>106</v>
      </c>
      <c r="D110" s="33" t="s">
        <v>101</v>
      </c>
      <c r="E110" s="34" t="s">
        <v>698</v>
      </c>
      <c r="F110" s="35">
        <f t="shared" si="12"/>
        <v>100693</v>
      </c>
      <c r="G110" s="36" t="s">
        <v>699</v>
      </c>
      <c r="H110" s="33" t="s">
        <v>151</v>
      </c>
      <c r="I110" s="33" t="s">
        <v>282</v>
      </c>
      <c r="J110" s="37" t="s">
        <v>700</v>
      </c>
      <c r="K110" s="37" t="s">
        <v>96</v>
      </c>
      <c r="L110" s="36" t="s">
        <v>74</v>
      </c>
      <c r="M110" s="33"/>
      <c r="N110" s="33" t="s">
        <v>701</v>
      </c>
      <c r="O110" s="33" t="s">
        <v>77</v>
      </c>
      <c r="P110" s="33" t="s">
        <v>78</v>
      </c>
      <c r="Q110" s="33" t="s">
        <v>686</v>
      </c>
      <c r="R110" s="33" t="s">
        <v>692</v>
      </c>
      <c r="S110" s="33"/>
      <c r="T110" s="33"/>
      <c r="U110" s="33" t="s">
        <v>91</v>
      </c>
      <c r="V110" s="33" t="s">
        <v>82</v>
      </c>
      <c r="W110" s="33" t="s">
        <v>84</v>
      </c>
      <c r="X110" s="33"/>
      <c r="Y110" s="33" t="s">
        <v>83</v>
      </c>
      <c r="Z110" s="33"/>
      <c r="AA110" s="38"/>
      <c r="AB110" s="39">
        <v>7.8</v>
      </c>
      <c r="AC110" s="39">
        <v>8.25</v>
      </c>
      <c r="AD110" s="39">
        <v>9.6</v>
      </c>
      <c r="AE110" s="39">
        <v>5.7</v>
      </c>
      <c r="AF110" s="39">
        <v>7.25</v>
      </c>
      <c r="AG110" s="40">
        <f t="shared" si="23"/>
        <v>42.75</v>
      </c>
      <c r="AH110" s="39" t="s">
        <v>54</v>
      </c>
      <c r="AI110" s="30">
        <f t="shared" si="13"/>
        <v>0</v>
      </c>
      <c r="AJ110" s="30"/>
      <c r="AK110" s="30">
        <f t="shared" si="14"/>
        <v>0</v>
      </c>
      <c r="AL110" s="30"/>
      <c r="AM110" s="30">
        <f t="shared" si="15"/>
        <v>0</v>
      </c>
      <c r="AN110" s="30"/>
      <c r="AO110" s="30">
        <f t="shared" si="16"/>
        <v>42.75</v>
      </c>
      <c r="AP110" s="30">
        <v>38</v>
      </c>
      <c r="AQ110" s="30">
        <f t="shared" si="17"/>
        <v>47.4</v>
      </c>
      <c r="AR110" s="30">
        <v>12</v>
      </c>
      <c r="AS110" s="30">
        <f t="shared" si="18"/>
        <v>0</v>
      </c>
      <c r="AT110" s="30"/>
      <c r="AU110" s="30">
        <f t="shared" si="19"/>
        <v>0</v>
      </c>
      <c r="AV110" s="30"/>
      <c r="AW110" s="30">
        <f t="shared" si="20"/>
        <v>0</v>
      </c>
      <c r="AX110" s="30"/>
      <c r="AY110" s="30">
        <f t="shared" si="21"/>
        <v>0</v>
      </c>
      <c r="AZ110" s="30"/>
      <c r="BA110" s="30"/>
      <c r="BB110" s="41"/>
    </row>
    <row r="111" spans="1:54" ht="18" customHeight="1" x14ac:dyDescent="0.25">
      <c r="A111" s="1">
        <v>100879</v>
      </c>
      <c r="B111" s="1" t="s">
        <v>66</v>
      </c>
      <c r="C111" s="32">
        <v>107</v>
      </c>
      <c r="D111" s="33" t="s">
        <v>109</v>
      </c>
      <c r="E111" s="34" t="s">
        <v>702</v>
      </c>
      <c r="F111" s="35">
        <f t="shared" si="12"/>
        <v>100879</v>
      </c>
      <c r="G111" s="36" t="s">
        <v>703</v>
      </c>
      <c r="H111" s="33" t="s">
        <v>151</v>
      </c>
      <c r="I111" s="33" t="s">
        <v>71</v>
      </c>
      <c r="J111" s="37" t="s">
        <v>704</v>
      </c>
      <c r="K111" s="37" t="s">
        <v>73</v>
      </c>
      <c r="L111" s="36" t="s">
        <v>705</v>
      </c>
      <c r="M111" s="33" t="s">
        <v>706</v>
      </c>
      <c r="N111" s="33" t="s">
        <v>707</v>
      </c>
      <c r="O111" s="33" t="s">
        <v>708</v>
      </c>
      <c r="P111" s="33" t="s">
        <v>709</v>
      </c>
      <c r="Q111" s="33" t="s">
        <v>514</v>
      </c>
      <c r="R111" s="33" t="s">
        <v>328</v>
      </c>
      <c r="S111" s="33"/>
      <c r="T111" s="33"/>
      <c r="U111" s="33" t="s">
        <v>115</v>
      </c>
      <c r="V111" s="33"/>
      <c r="W111" s="33"/>
      <c r="X111" s="33"/>
      <c r="Y111" s="33"/>
      <c r="Z111" s="33"/>
      <c r="AA111" s="38"/>
      <c r="AB111" s="39">
        <v>6.6</v>
      </c>
      <c r="AC111" s="39">
        <v>6</v>
      </c>
      <c r="AD111" s="39">
        <v>9.4</v>
      </c>
      <c r="AE111" s="39">
        <v>6.8</v>
      </c>
      <c r="AF111" s="39">
        <v>6.8</v>
      </c>
      <c r="AG111" s="40">
        <f t="shared" si="23"/>
        <v>42.4</v>
      </c>
      <c r="AH111" s="39" t="s">
        <v>54</v>
      </c>
      <c r="AI111" s="30">
        <f t="shared" si="13"/>
        <v>0</v>
      </c>
      <c r="AJ111" s="30"/>
      <c r="AK111" s="30">
        <f t="shared" si="14"/>
        <v>0</v>
      </c>
      <c r="AL111" s="30"/>
      <c r="AM111" s="30">
        <f t="shared" si="15"/>
        <v>42.4</v>
      </c>
      <c r="AN111" s="30">
        <v>37</v>
      </c>
      <c r="AO111" s="30">
        <f t="shared" si="16"/>
        <v>42.4</v>
      </c>
      <c r="AP111" s="30">
        <v>41</v>
      </c>
      <c r="AQ111" s="30">
        <f t="shared" si="17"/>
        <v>0</v>
      </c>
      <c r="AR111" s="30"/>
      <c r="AS111" s="30">
        <f t="shared" si="18"/>
        <v>0</v>
      </c>
      <c r="AT111" s="30"/>
      <c r="AU111" s="30">
        <f t="shared" si="19"/>
        <v>0</v>
      </c>
      <c r="AV111" s="30"/>
      <c r="AW111" s="30">
        <f t="shared" si="20"/>
        <v>0</v>
      </c>
      <c r="AX111" s="30"/>
      <c r="AY111" s="30">
        <f t="shared" si="21"/>
        <v>0</v>
      </c>
      <c r="AZ111" s="30"/>
      <c r="BA111" s="30"/>
      <c r="BB111" s="41"/>
    </row>
    <row r="112" spans="1:54" ht="18" customHeight="1" x14ac:dyDescent="0.25">
      <c r="A112" s="1">
        <v>100377</v>
      </c>
      <c r="B112" s="1" t="s">
        <v>66</v>
      </c>
      <c r="C112" s="32">
        <v>108</v>
      </c>
      <c r="D112" s="33" t="s">
        <v>116</v>
      </c>
      <c r="E112" s="34" t="s">
        <v>710</v>
      </c>
      <c r="F112" s="35">
        <f t="shared" si="12"/>
        <v>100377</v>
      </c>
      <c r="G112" s="36" t="s">
        <v>711</v>
      </c>
      <c r="H112" s="33" t="s">
        <v>151</v>
      </c>
      <c r="I112" s="33" t="s">
        <v>71</v>
      </c>
      <c r="J112" s="37" t="s">
        <v>712</v>
      </c>
      <c r="K112" s="37" t="s">
        <v>73</v>
      </c>
      <c r="L112" s="36" t="s">
        <v>348</v>
      </c>
      <c r="M112" s="33" t="s">
        <v>713</v>
      </c>
      <c r="N112" s="33" t="s">
        <v>714</v>
      </c>
      <c r="O112" s="33" t="s">
        <v>178</v>
      </c>
      <c r="P112" s="33" t="s">
        <v>78</v>
      </c>
      <c r="Q112" s="33" t="s">
        <v>686</v>
      </c>
      <c r="R112" s="33" t="s">
        <v>692</v>
      </c>
      <c r="S112" s="33"/>
      <c r="T112" s="33"/>
      <c r="U112" s="33" t="s">
        <v>429</v>
      </c>
      <c r="V112" s="33"/>
      <c r="W112" s="33"/>
      <c r="X112" s="33"/>
      <c r="Y112" s="33" t="s">
        <v>83</v>
      </c>
      <c r="Z112" s="33" t="s">
        <v>108</v>
      </c>
      <c r="AA112" s="38"/>
      <c r="AB112" s="39">
        <v>7.8</v>
      </c>
      <c r="AC112" s="39">
        <v>8.75</v>
      </c>
      <c r="AD112" s="39">
        <v>9.6</v>
      </c>
      <c r="AE112" s="39">
        <v>5.4</v>
      </c>
      <c r="AF112" s="39">
        <v>8.25</v>
      </c>
      <c r="AG112" s="40">
        <f t="shared" si="23"/>
        <v>42.35</v>
      </c>
      <c r="AH112" s="39" t="s">
        <v>54</v>
      </c>
      <c r="AI112" s="30">
        <f t="shared" si="13"/>
        <v>0</v>
      </c>
      <c r="AJ112" s="30"/>
      <c r="AK112" s="30">
        <f t="shared" si="14"/>
        <v>0</v>
      </c>
      <c r="AL112" s="30"/>
      <c r="AM112" s="30">
        <f t="shared" si="15"/>
        <v>0</v>
      </c>
      <c r="AN112" s="30"/>
      <c r="AO112" s="30">
        <f t="shared" si="16"/>
        <v>42.35</v>
      </c>
      <c r="AP112" s="30">
        <v>42</v>
      </c>
      <c r="AQ112" s="30">
        <f t="shared" si="17"/>
        <v>50.9</v>
      </c>
      <c r="AR112" s="30">
        <v>1</v>
      </c>
      <c r="AS112" s="30">
        <f t="shared" si="18"/>
        <v>0</v>
      </c>
      <c r="AT112" s="30"/>
      <c r="AU112" s="30">
        <f t="shared" si="19"/>
        <v>0</v>
      </c>
      <c r="AV112" s="30"/>
      <c r="AW112" s="30">
        <f t="shared" si="20"/>
        <v>0</v>
      </c>
      <c r="AX112" s="30"/>
      <c r="AY112" s="30">
        <f t="shared" si="21"/>
        <v>0</v>
      </c>
      <c r="AZ112" s="30"/>
      <c r="BA112" s="30"/>
      <c r="BB112" s="41"/>
    </row>
    <row r="113" spans="1:54" ht="18" customHeight="1" x14ac:dyDescent="0.25">
      <c r="A113" s="1">
        <v>100495</v>
      </c>
      <c r="B113" s="1" t="s">
        <v>66</v>
      </c>
      <c r="C113" s="32">
        <v>109</v>
      </c>
      <c r="D113" s="33" t="s">
        <v>122</v>
      </c>
      <c r="E113" s="34" t="s">
        <v>715</v>
      </c>
      <c r="F113" s="35">
        <f t="shared" si="12"/>
        <v>100495</v>
      </c>
      <c r="G113" s="36" t="s">
        <v>716</v>
      </c>
      <c r="H113" s="33" t="s">
        <v>451</v>
      </c>
      <c r="I113" s="33" t="s">
        <v>71</v>
      </c>
      <c r="J113" s="37" t="s">
        <v>473</v>
      </c>
      <c r="K113" s="37" t="s">
        <v>717</v>
      </c>
      <c r="L113" s="36" t="s">
        <v>718</v>
      </c>
      <c r="M113" s="33"/>
      <c r="N113" s="33" t="s">
        <v>719</v>
      </c>
      <c r="O113" s="33" t="s">
        <v>720</v>
      </c>
      <c r="P113" s="33" t="s">
        <v>220</v>
      </c>
      <c r="Q113" s="33" t="s">
        <v>514</v>
      </c>
      <c r="R113" s="33" t="s">
        <v>328</v>
      </c>
      <c r="S113" s="33"/>
      <c r="T113" s="33"/>
      <c r="U113" s="33" t="s">
        <v>115</v>
      </c>
      <c r="V113" s="33"/>
      <c r="W113" s="33"/>
      <c r="X113" s="33"/>
      <c r="Y113" s="33" t="s">
        <v>222</v>
      </c>
      <c r="Z113" s="33"/>
      <c r="AA113" s="38"/>
      <c r="AB113" s="39">
        <v>8</v>
      </c>
      <c r="AC113" s="39">
        <v>8.25</v>
      </c>
      <c r="AD113" s="39">
        <v>9.8000000000000007</v>
      </c>
      <c r="AE113" s="39">
        <v>5.4</v>
      </c>
      <c r="AF113" s="39">
        <v>5.4</v>
      </c>
      <c r="AG113" s="40">
        <f t="shared" si="23"/>
        <v>42.25</v>
      </c>
      <c r="AH113" s="39" t="s">
        <v>54</v>
      </c>
      <c r="AI113" s="30">
        <f t="shared" si="13"/>
        <v>0</v>
      </c>
      <c r="AJ113" s="30"/>
      <c r="AK113" s="30">
        <f t="shared" si="14"/>
        <v>0</v>
      </c>
      <c r="AL113" s="30"/>
      <c r="AM113" s="30">
        <f t="shared" si="15"/>
        <v>42.25</v>
      </c>
      <c r="AN113" s="30">
        <v>38</v>
      </c>
      <c r="AO113" s="30">
        <f t="shared" si="16"/>
        <v>42.25</v>
      </c>
      <c r="AP113" s="30">
        <v>43</v>
      </c>
      <c r="AQ113" s="30">
        <f t="shared" si="17"/>
        <v>0</v>
      </c>
      <c r="AR113" s="30"/>
      <c r="AS113" s="30">
        <f t="shared" si="18"/>
        <v>0</v>
      </c>
      <c r="AT113" s="30"/>
      <c r="AU113" s="30">
        <f t="shared" si="19"/>
        <v>0</v>
      </c>
      <c r="AV113" s="30"/>
      <c r="AW113" s="30">
        <f t="shared" si="20"/>
        <v>0</v>
      </c>
      <c r="AX113" s="30"/>
      <c r="AY113" s="30">
        <f t="shared" si="21"/>
        <v>0</v>
      </c>
      <c r="AZ113" s="30"/>
      <c r="BA113" s="30"/>
      <c r="BB113" s="41"/>
    </row>
    <row r="114" spans="1:54" ht="18" customHeight="1" x14ac:dyDescent="0.25">
      <c r="A114" s="1">
        <v>100806</v>
      </c>
      <c r="B114" s="1" t="s">
        <v>66</v>
      </c>
      <c r="C114" s="32">
        <v>110</v>
      </c>
      <c r="D114" s="33" t="s">
        <v>129</v>
      </c>
      <c r="E114" s="34" t="s">
        <v>721</v>
      </c>
      <c r="F114" s="35">
        <f t="shared" si="12"/>
        <v>100806</v>
      </c>
      <c r="G114" s="36" t="s">
        <v>722</v>
      </c>
      <c r="H114" s="33" t="s">
        <v>70</v>
      </c>
      <c r="I114" s="33" t="s">
        <v>71</v>
      </c>
      <c r="J114" s="37" t="s">
        <v>723</v>
      </c>
      <c r="K114" s="37" t="s">
        <v>73</v>
      </c>
      <c r="L114" s="36" t="s">
        <v>74</v>
      </c>
      <c r="M114" s="33"/>
      <c r="N114" s="33" t="s">
        <v>724</v>
      </c>
      <c r="O114" s="33" t="s">
        <v>77</v>
      </c>
      <c r="P114" s="33" t="s">
        <v>78</v>
      </c>
      <c r="Q114" s="33" t="s">
        <v>686</v>
      </c>
      <c r="R114" s="33" t="s">
        <v>266</v>
      </c>
      <c r="S114" s="33"/>
      <c r="T114" s="33"/>
      <c r="U114" s="33" t="s">
        <v>115</v>
      </c>
      <c r="V114" s="33"/>
      <c r="W114" s="33"/>
      <c r="X114" s="33"/>
      <c r="Y114" s="33" t="s">
        <v>83</v>
      </c>
      <c r="Z114" s="33" t="s">
        <v>108</v>
      </c>
      <c r="AA114" s="38"/>
      <c r="AB114" s="39">
        <v>8</v>
      </c>
      <c r="AC114" s="39">
        <v>8.25</v>
      </c>
      <c r="AD114" s="39">
        <v>9.4</v>
      </c>
      <c r="AE114" s="39">
        <v>5.5</v>
      </c>
      <c r="AF114" s="39"/>
      <c r="AG114" s="40">
        <f t="shared" si="23"/>
        <v>42.15</v>
      </c>
      <c r="AH114" s="39" t="s">
        <v>54</v>
      </c>
      <c r="AI114" s="30">
        <f t="shared" si="13"/>
        <v>0</v>
      </c>
      <c r="AJ114" s="30"/>
      <c r="AK114" s="30">
        <f t="shared" si="14"/>
        <v>0</v>
      </c>
      <c r="AL114" s="30"/>
      <c r="AM114" s="30">
        <f t="shared" si="15"/>
        <v>0</v>
      </c>
      <c r="AN114" s="30"/>
      <c r="AO114" s="30">
        <f t="shared" si="16"/>
        <v>42.15</v>
      </c>
      <c r="AP114" s="30">
        <v>44</v>
      </c>
      <c r="AQ114" s="30">
        <f t="shared" si="17"/>
        <v>0</v>
      </c>
      <c r="AR114" s="30"/>
      <c r="AS114" s="30">
        <f t="shared" si="18"/>
        <v>0</v>
      </c>
      <c r="AT114" s="30"/>
      <c r="AU114" s="30">
        <f t="shared" si="19"/>
        <v>0</v>
      </c>
      <c r="AV114" s="30"/>
      <c r="AW114" s="30">
        <f t="shared" si="20"/>
        <v>0</v>
      </c>
      <c r="AX114" s="30"/>
      <c r="AY114" s="30">
        <f t="shared" si="21"/>
        <v>0</v>
      </c>
      <c r="AZ114" s="30"/>
      <c r="BA114" s="30"/>
      <c r="BB114" s="41"/>
    </row>
    <row r="115" spans="1:54" ht="18" customHeight="1" x14ac:dyDescent="0.25">
      <c r="A115" s="1">
        <v>100467</v>
      </c>
      <c r="B115" s="1" t="s">
        <v>66</v>
      </c>
      <c r="C115" s="32">
        <v>111</v>
      </c>
      <c r="D115" s="33" t="s">
        <v>137</v>
      </c>
      <c r="E115" s="34" t="s">
        <v>725</v>
      </c>
      <c r="F115" s="35">
        <f t="shared" si="12"/>
        <v>100467</v>
      </c>
      <c r="G115" s="36" t="s">
        <v>726</v>
      </c>
      <c r="H115" s="43" t="s">
        <v>151</v>
      </c>
      <c r="I115" s="43" t="s">
        <v>71</v>
      </c>
      <c r="J115" s="44" t="s">
        <v>263</v>
      </c>
      <c r="K115" s="44" t="s">
        <v>153</v>
      </c>
      <c r="L115" s="36" t="s">
        <v>440</v>
      </c>
      <c r="M115" s="43" t="s">
        <v>727</v>
      </c>
      <c r="N115" s="43" t="s">
        <v>728</v>
      </c>
      <c r="O115" s="33" t="s">
        <v>320</v>
      </c>
      <c r="P115" s="43" t="s">
        <v>321</v>
      </c>
      <c r="Q115" s="33" t="s">
        <v>514</v>
      </c>
      <c r="R115" s="33" t="s">
        <v>328</v>
      </c>
      <c r="S115" s="43"/>
      <c r="T115" s="43"/>
      <c r="U115" s="33">
        <v>45</v>
      </c>
      <c r="V115" s="33"/>
      <c r="W115" s="43"/>
      <c r="X115" s="43"/>
      <c r="Y115" s="33">
        <v>11</v>
      </c>
      <c r="Z115" s="33"/>
      <c r="AA115" s="38"/>
      <c r="AB115" s="39">
        <v>8</v>
      </c>
      <c r="AC115" s="39">
        <v>8.75</v>
      </c>
      <c r="AD115" s="39">
        <v>9.4</v>
      </c>
      <c r="AE115" s="39">
        <v>5.2</v>
      </c>
      <c r="AF115" s="39">
        <v>5.2</v>
      </c>
      <c r="AG115" s="40">
        <f t="shared" si="23"/>
        <v>41.75</v>
      </c>
      <c r="AH115" s="39" t="s">
        <v>54</v>
      </c>
      <c r="AI115" s="30">
        <f t="shared" si="13"/>
        <v>0</v>
      </c>
      <c r="AJ115" s="30"/>
      <c r="AK115" s="30">
        <f t="shared" si="14"/>
        <v>0</v>
      </c>
      <c r="AL115" s="30"/>
      <c r="AM115" s="30">
        <f t="shared" si="15"/>
        <v>41.75</v>
      </c>
      <c r="AN115" s="30">
        <v>39</v>
      </c>
      <c r="AO115" s="30">
        <f t="shared" si="16"/>
        <v>41.75</v>
      </c>
      <c r="AP115" s="30">
        <v>45</v>
      </c>
      <c r="AQ115" s="30">
        <f t="shared" si="17"/>
        <v>0</v>
      </c>
      <c r="AR115" s="30"/>
      <c r="AS115" s="30">
        <f t="shared" si="18"/>
        <v>0</v>
      </c>
      <c r="AT115" s="30"/>
      <c r="AU115" s="30">
        <f t="shared" si="19"/>
        <v>0</v>
      </c>
      <c r="AV115" s="30"/>
      <c r="AW115" s="30">
        <f t="shared" si="20"/>
        <v>0</v>
      </c>
      <c r="AX115" s="30"/>
      <c r="AY115" s="30">
        <f t="shared" si="21"/>
        <v>0</v>
      </c>
      <c r="AZ115" s="30"/>
      <c r="BA115" s="30"/>
      <c r="BB115" s="41"/>
    </row>
    <row r="116" spans="1:54" ht="18" customHeight="1" x14ac:dyDescent="0.25">
      <c r="A116" s="1">
        <v>100872</v>
      </c>
      <c r="B116" s="1" t="s">
        <v>66</v>
      </c>
      <c r="C116" s="32">
        <v>112</v>
      </c>
      <c r="D116" s="33" t="s">
        <v>142</v>
      </c>
      <c r="E116" s="34" t="s">
        <v>729</v>
      </c>
      <c r="F116" s="35">
        <f t="shared" si="12"/>
        <v>100872</v>
      </c>
      <c r="G116" s="36" t="s">
        <v>730</v>
      </c>
      <c r="H116" s="33" t="s">
        <v>70</v>
      </c>
      <c r="I116" s="33" t="s">
        <v>71</v>
      </c>
      <c r="J116" s="37" t="s">
        <v>731</v>
      </c>
      <c r="K116" s="37" t="s">
        <v>316</v>
      </c>
      <c r="L116" s="36" t="s">
        <v>732</v>
      </c>
      <c r="M116" s="33" t="s">
        <v>733</v>
      </c>
      <c r="N116" s="33" t="s">
        <v>734</v>
      </c>
      <c r="O116" s="33" t="s">
        <v>735</v>
      </c>
      <c r="P116" s="33" t="s">
        <v>321</v>
      </c>
      <c r="Q116" s="33" t="s">
        <v>514</v>
      </c>
      <c r="R116" s="33" t="s">
        <v>328</v>
      </c>
      <c r="S116" s="33"/>
      <c r="T116" s="33"/>
      <c r="U116" s="33">
        <v>47</v>
      </c>
      <c r="V116" s="33" t="s">
        <v>82</v>
      </c>
      <c r="W116" s="33"/>
      <c r="X116" s="33"/>
      <c r="Y116" s="33">
        <v>27</v>
      </c>
      <c r="Z116" s="33"/>
      <c r="AA116" s="38"/>
      <c r="AB116" s="39">
        <v>7.8</v>
      </c>
      <c r="AC116" s="39">
        <v>6</v>
      </c>
      <c r="AD116" s="39">
        <v>9.8000000000000007</v>
      </c>
      <c r="AE116" s="39">
        <v>6</v>
      </c>
      <c r="AF116" s="39">
        <v>6</v>
      </c>
      <c r="AG116" s="40">
        <f t="shared" si="23"/>
        <v>41.6</v>
      </c>
      <c r="AH116" s="39" t="s">
        <v>54</v>
      </c>
      <c r="AI116" s="30">
        <f t="shared" si="13"/>
        <v>0</v>
      </c>
      <c r="AJ116" s="30"/>
      <c r="AK116" s="30">
        <f t="shared" si="14"/>
        <v>0</v>
      </c>
      <c r="AL116" s="30"/>
      <c r="AM116" s="30">
        <f t="shared" si="15"/>
        <v>41.6</v>
      </c>
      <c r="AN116" s="30">
        <v>40</v>
      </c>
      <c r="AO116" s="30">
        <f t="shared" si="16"/>
        <v>41.6</v>
      </c>
      <c r="AP116" s="30">
        <v>46</v>
      </c>
      <c r="AQ116" s="30">
        <f t="shared" si="17"/>
        <v>0</v>
      </c>
      <c r="AR116" s="30"/>
      <c r="AS116" s="30">
        <f t="shared" si="18"/>
        <v>0</v>
      </c>
      <c r="AT116" s="30"/>
      <c r="AU116" s="30">
        <f t="shared" si="19"/>
        <v>0</v>
      </c>
      <c r="AV116" s="30"/>
      <c r="AW116" s="30">
        <f t="shared" si="20"/>
        <v>0</v>
      </c>
      <c r="AX116" s="30"/>
      <c r="AY116" s="30">
        <f t="shared" si="21"/>
        <v>0</v>
      </c>
      <c r="AZ116" s="30"/>
      <c r="BA116" s="30"/>
      <c r="BB116" s="41"/>
    </row>
    <row r="117" spans="1:54" ht="18" customHeight="1" x14ac:dyDescent="0.25">
      <c r="A117" s="1">
        <v>100517</v>
      </c>
      <c r="B117" s="1" t="s">
        <v>66</v>
      </c>
      <c r="C117" s="32">
        <v>113</v>
      </c>
      <c r="D117" s="33" t="s">
        <v>83</v>
      </c>
      <c r="E117" s="34" t="s">
        <v>736</v>
      </c>
      <c r="F117" s="35">
        <f t="shared" si="12"/>
        <v>100517</v>
      </c>
      <c r="G117" s="36" t="s">
        <v>737</v>
      </c>
      <c r="H117" s="33" t="s">
        <v>151</v>
      </c>
      <c r="I117" s="33" t="s">
        <v>71</v>
      </c>
      <c r="J117" s="37" t="s">
        <v>738</v>
      </c>
      <c r="K117" s="37" t="s">
        <v>73</v>
      </c>
      <c r="L117" s="36" t="s">
        <v>146</v>
      </c>
      <c r="M117" s="33" t="s">
        <v>739</v>
      </c>
      <c r="N117" s="33" t="s">
        <v>740</v>
      </c>
      <c r="O117" s="33" t="s">
        <v>77</v>
      </c>
      <c r="P117" s="33" t="s">
        <v>78</v>
      </c>
      <c r="Q117" s="33" t="s">
        <v>514</v>
      </c>
      <c r="R117" s="33" t="s">
        <v>328</v>
      </c>
      <c r="S117" s="33"/>
      <c r="T117" s="33"/>
      <c r="U117" s="33" t="s">
        <v>253</v>
      </c>
      <c r="V117" s="33"/>
      <c r="W117" s="33"/>
      <c r="X117" s="33"/>
      <c r="Y117" s="33" t="s">
        <v>83</v>
      </c>
      <c r="Z117" s="33" t="s">
        <v>108</v>
      </c>
      <c r="AA117" s="38"/>
      <c r="AB117" s="39">
        <v>8.1999999999999993</v>
      </c>
      <c r="AC117" s="39">
        <v>7.75</v>
      </c>
      <c r="AD117" s="39">
        <v>9.8000000000000007</v>
      </c>
      <c r="AE117" s="39">
        <v>5.2</v>
      </c>
      <c r="AF117" s="39">
        <v>5.2</v>
      </c>
      <c r="AG117" s="40">
        <f t="shared" si="23"/>
        <v>41.35</v>
      </c>
      <c r="AH117" s="39" t="s">
        <v>54</v>
      </c>
      <c r="AI117" s="30">
        <f t="shared" si="13"/>
        <v>0</v>
      </c>
      <c r="AJ117" s="30"/>
      <c r="AK117" s="30">
        <f t="shared" si="14"/>
        <v>0</v>
      </c>
      <c r="AL117" s="30"/>
      <c r="AM117" s="30">
        <f t="shared" si="15"/>
        <v>41.35</v>
      </c>
      <c r="AN117" s="30">
        <v>41</v>
      </c>
      <c r="AO117" s="30">
        <f t="shared" si="16"/>
        <v>41.35</v>
      </c>
      <c r="AP117" s="30">
        <v>48</v>
      </c>
      <c r="AQ117" s="30">
        <f t="shared" si="17"/>
        <v>0</v>
      </c>
      <c r="AR117" s="30"/>
      <c r="AS117" s="30">
        <f t="shared" si="18"/>
        <v>0</v>
      </c>
      <c r="AT117" s="30"/>
      <c r="AU117" s="30">
        <f t="shared" si="19"/>
        <v>0</v>
      </c>
      <c r="AV117" s="30"/>
      <c r="AW117" s="30">
        <f t="shared" si="20"/>
        <v>0</v>
      </c>
      <c r="AX117" s="30"/>
      <c r="AY117" s="30">
        <f t="shared" si="21"/>
        <v>0</v>
      </c>
      <c r="AZ117" s="30"/>
      <c r="BA117" s="30"/>
      <c r="BB117" s="41"/>
    </row>
    <row r="118" spans="1:54" ht="18" customHeight="1" x14ac:dyDescent="0.25">
      <c r="A118" s="1">
        <v>100689</v>
      </c>
      <c r="B118" s="1" t="s">
        <v>66</v>
      </c>
      <c r="C118" s="32">
        <v>114</v>
      </c>
      <c r="D118" s="33" t="s">
        <v>108</v>
      </c>
      <c r="E118" s="34" t="s">
        <v>741</v>
      </c>
      <c r="F118" s="35">
        <f t="shared" si="12"/>
        <v>100689</v>
      </c>
      <c r="G118" s="36" t="s">
        <v>742</v>
      </c>
      <c r="H118" s="43" t="s">
        <v>70</v>
      </c>
      <c r="I118" s="43" t="s">
        <v>71</v>
      </c>
      <c r="J118" s="44" t="s">
        <v>743</v>
      </c>
      <c r="K118" s="44" t="s">
        <v>73</v>
      </c>
      <c r="L118" s="36" t="s">
        <v>251</v>
      </c>
      <c r="M118" s="43" t="s">
        <v>744</v>
      </c>
      <c r="N118" s="43" t="s">
        <v>745</v>
      </c>
      <c r="O118" s="33" t="s">
        <v>178</v>
      </c>
      <c r="P118" s="43" t="s">
        <v>78</v>
      </c>
      <c r="Q118" s="33" t="s">
        <v>514</v>
      </c>
      <c r="R118" s="33" t="s">
        <v>328</v>
      </c>
      <c r="S118" s="43"/>
      <c r="T118" s="43"/>
      <c r="U118" s="33">
        <v>40</v>
      </c>
      <c r="V118" s="33"/>
      <c r="W118" s="43"/>
      <c r="X118" s="43"/>
      <c r="Y118" s="33">
        <v>11</v>
      </c>
      <c r="Z118" s="33">
        <v>15</v>
      </c>
      <c r="AA118" s="38"/>
      <c r="AB118" s="39">
        <v>7</v>
      </c>
      <c r="AC118" s="39">
        <v>6.5</v>
      </c>
      <c r="AD118" s="39">
        <v>9.8000000000000007</v>
      </c>
      <c r="AE118" s="39">
        <v>6</v>
      </c>
      <c r="AF118" s="39">
        <v>6</v>
      </c>
      <c r="AG118" s="40">
        <f t="shared" si="23"/>
        <v>41.3</v>
      </c>
      <c r="AH118" s="39" t="s">
        <v>54</v>
      </c>
      <c r="AI118" s="30">
        <f t="shared" si="13"/>
        <v>0</v>
      </c>
      <c r="AJ118" s="30"/>
      <c r="AK118" s="30">
        <f t="shared" si="14"/>
        <v>0</v>
      </c>
      <c r="AL118" s="30"/>
      <c r="AM118" s="30">
        <f t="shared" si="15"/>
        <v>41.3</v>
      </c>
      <c r="AN118" s="30">
        <v>42</v>
      </c>
      <c r="AO118" s="30">
        <f t="shared" si="16"/>
        <v>41.3</v>
      </c>
      <c r="AP118" s="30">
        <v>49</v>
      </c>
      <c r="AQ118" s="30">
        <f t="shared" si="17"/>
        <v>0</v>
      </c>
      <c r="AR118" s="30"/>
      <c r="AS118" s="30">
        <f t="shared" si="18"/>
        <v>0</v>
      </c>
      <c r="AT118" s="30"/>
      <c r="AU118" s="30">
        <f t="shared" si="19"/>
        <v>0</v>
      </c>
      <c r="AV118" s="30"/>
      <c r="AW118" s="30">
        <f t="shared" si="20"/>
        <v>0</v>
      </c>
      <c r="AX118" s="30"/>
      <c r="AY118" s="30">
        <f t="shared" si="21"/>
        <v>0</v>
      </c>
      <c r="AZ118" s="30"/>
      <c r="BA118" s="30"/>
      <c r="BB118" s="41"/>
    </row>
    <row r="119" spans="1:54" ht="18" customHeight="1" x14ac:dyDescent="0.25">
      <c r="A119" s="1">
        <v>100819</v>
      </c>
      <c r="B119" s="1" t="s">
        <v>66</v>
      </c>
      <c r="C119" s="32">
        <v>115</v>
      </c>
      <c r="D119" s="33" t="s">
        <v>165</v>
      </c>
      <c r="E119" s="34" t="s">
        <v>746</v>
      </c>
      <c r="F119" s="35">
        <f t="shared" si="12"/>
        <v>100819</v>
      </c>
      <c r="G119" s="36" t="s">
        <v>747</v>
      </c>
      <c r="H119" s="33" t="s">
        <v>151</v>
      </c>
      <c r="I119" s="33" t="s">
        <v>71</v>
      </c>
      <c r="J119" s="37" t="s">
        <v>531</v>
      </c>
      <c r="K119" s="37" t="s">
        <v>73</v>
      </c>
      <c r="L119" s="36" t="s">
        <v>113</v>
      </c>
      <c r="M119" s="33" t="s">
        <v>748</v>
      </c>
      <c r="N119" s="33" t="s">
        <v>749</v>
      </c>
      <c r="O119" s="33" t="s">
        <v>90</v>
      </c>
      <c r="P119" s="33" t="s">
        <v>78</v>
      </c>
      <c r="Q119" s="33" t="s">
        <v>686</v>
      </c>
      <c r="R119" s="33" t="s">
        <v>687</v>
      </c>
      <c r="S119" s="33"/>
      <c r="T119" s="33" t="s">
        <v>82</v>
      </c>
      <c r="U119" s="33" t="s">
        <v>115</v>
      </c>
      <c r="V119" s="33"/>
      <c r="W119" s="33"/>
      <c r="X119" s="33"/>
      <c r="Y119" s="33" t="s">
        <v>83</v>
      </c>
      <c r="Z119" s="33" t="s">
        <v>108</v>
      </c>
      <c r="AA119" s="38"/>
      <c r="AB119" s="39">
        <v>8</v>
      </c>
      <c r="AC119" s="39">
        <v>8.25</v>
      </c>
      <c r="AD119" s="39">
        <v>10</v>
      </c>
      <c r="AE119" s="39">
        <v>5</v>
      </c>
      <c r="AF119" s="39">
        <v>5</v>
      </c>
      <c r="AG119" s="40">
        <f t="shared" si="23"/>
        <v>41.25</v>
      </c>
      <c r="AH119" s="39" t="s">
        <v>54</v>
      </c>
      <c r="AI119" s="30">
        <f t="shared" si="13"/>
        <v>0</v>
      </c>
      <c r="AJ119" s="30"/>
      <c r="AK119" s="30">
        <f t="shared" si="14"/>
        <v>0</v>
      </c>
      <c r="AL119" s="30"/>
      <c r="AM119" s="30">
        <f t="shared" si="15"/>
        <v>0</v>
      </c>
      <c r="AN119" s="30"/>
      <c r="AO119" s="30">
        <f t="shared" si="16"/>
        <v>41.25</v>
      </c>
      <c r="AP119" s="30">
        <v>50</v>
      </c>
      <c r="AQ119" s="30">
        <f t="shared" si="17"/>
        <v>0</v>
      </c>
      <c r="AR119" s="30"/>
      <c r="AS119" s="30">
        <f t="shared" si="18"/>
        <v>0</v>
      </c>
      <c r="AT119" s="30"/>
      <c r="AU119" s="30">
        <f t="shared" si="19"/>
        <v>0</v>
      </c>
      <c r="AV119" s="30"/>
      <c r="AW119" s="30">
        <f t="shared" si="20"/>
        <v>0</v>
      </c>
      <c r="AX119" s="30"/>
      <c r="AY119" s="30">
        <f t="shared" si="21"/>
        <v>41.25</v>
      </c>
      <c r="AZ119" s="30">
        <v>28</v>
      </c>
      <c r="BA119" s="30"/>
      <c r="BB119" s="41"/>
    </row>
    <row r="120" spans="1:54" ht="18" customHeight="1" x14ac:dyDescent="0.25">
      <c r="A120" s="1">
        <v>100605</v>
      </c>
      <c r="B120" s="1" t="s">
        <v>66</v>
      </c>
      <c r="C120" s="32">
        <v>116</v>
      </c>
      <c r="D120" s="33" t="s">
        <v>171</v>
      </c>
      <c r="E120" s="34" t="s">
        <v>750</v>
      </c>
      <c r="F120" s="35">
        <f t="shared" si="12"/>
        <v>100605</v>
      </c>
      <c r="G120" s="36" t="s">
        <v>751</v>
      </c>
      <c r="H120" s="33" t="s">
        <v>151</v>
      </c>
      <c r="I120" s="33" t="s">
        <v>71</v>
      </c>
      <c r="J120" s="37" t="s">
        <v>752</v>
      </c>
      <c r="K120" s="37" t="s">
        <v>73</v>
      </c>
      <c r="L120" s="36" t="s">
        <v>113</v>
      </c>
      <c r="M120" s="33" t="s">
        <v>753</v>
      </c>
      <c r="N120" s="33" t="s">
        <v>754</v>
      </c>
      <c r="O120" s="33" t="s">
        <v>90</v>
      </c>
      <c r="P120" s="33" t="s">
        <v>586</v>
      </c>
      <c r="Q120" s="33" t="s">
        <v>514</v>
      </c>
      <c r="R120" s="33" t="s">
        <v>328</v>
      </c>
      <c r="S120" s="33"/>
      <c r="T120" s="33"/>
      <c r="U120" s="33" t="s">
        <v>115</v>
      </c>
      <c r="V120" s="33"/>
      <c r="W120" s="33"/>
      <c r="X120" s="33"/>
      <c r="Y120" s="33" t="s">
        <v>83</v>
      </c>
      <c r="Z120" s="33" t="s">
        <v>108</v>
      </c>
      <c r="AA120" s="38"/>
      <c r="AB120" s="39">
        <v>8.1999999999999993</v>
      </c>
      <c r="AC120" s="39">
        <v>8.5</v>
      </c>
      <c r="AD120" s="39">
        <v>9.1999999999999993</v>
      </c>
      <c r="AE120" s="39">
        <v>5.0999999999999996</v>
      </c>
      <c r="AF120" s="39">
        <v>5.0999999999999996</v>
      </c>
      <c r="AG120" s="40">
        <f t="shared" si="23"/>
        <v>41.199999999999996</v>
      </c>
      <c r="AH120" s="39" t="s">
        <v>54</v>
      </c>
      <c r="AI120" s="30">
        <f t="shared" si="13"/>
        <v>0</v>
      </c>
      <c r="AJ120" s="30"/>
      <c r="AK120" s="30">
        <f t="shared" si="14"/>
        <v>0</v>
      </c>
      <c r="AL120" s="30"/>
      <c r="AM120" s="30">
        <f t="shared" si="15"/>
        <v>41.199999999999996</v>
      </c>
      <c r="AN120" s="30">
        <v>43</v>
      </c>
      <c r="AO120" s="30">
        <f t="shared" si="16"/>
        <v>41.199999999999996</v>
      </c>
      <c r="AP120" s="30">
        <v>51</v>
      </c>
      <c r="AQ120" s="30">
        <f t="shared" si="17"/>
        <v>0</v>
      </c>
      <c r="AR120" s="30"/>
      <c r="AS120" s="30">
        <f t="shared" si="18"/>
        <v>0</v>
      </c>
      <c r="AT120" s="30"/>
      <c r="AU120" s="30">
        <f t="shared" si="19"/>
        <v>0</v>
      </c>
      <c r="AV120" s="30"/>
      <c r="AW120" s="30">
        <f t="shared" si="20"/>
        <v>0</v>
      </c>
      <c r="AX120" s="30"/>
      <c r="AY120" s="30">
        <f t="shared" si="21"/>
        <v>0</v>
      </c>
      <c r="AZ120" s="30"/>
      <c r="BA120" s="30"/>
      <c r="BB120" s="41"/>
    </row>
    <row r="121" spans="1:54" ht="18" customHeight="1" x14ac:dyDescent="0.25">
      <c r="A121" s="1">
        <v>100626</v>
      </c>
      <c r="B121" s="1" t="s">
        <v>66</v>
      </c>
      <c r="C121" s="32">
        <v>117</v>
      </c>
      <c r="D121" s="33" t="s">
        <v>180</v>
      </c>
      <c r="E121" s="34" t="s">
        <v>755</v>
      </c>
      <c r="F121" s="35">
        <f t="shared" si="12"/>
        <v>100626</v>
      </c>
      <c r="G121" s="36" t="s">
        <v>289</v>
      </c>
      <c r="H121" s="33" t="s">
        <v>70</v>
      </c>
      <c r="I121" s="33" t="s">
        <v>71</v>
      </c>
      <c r="J121" s="37" t="s">
        <v>756</v>
      </c>
      <c r="K121" s="37" t="s">
        <v>757</v>
      </c>
      <c r="L121" s="36" t="s">
        <v>126</v>
      </c>
      <c r="M121" s="33" t="s">
        <v>758</v>
      </c>
      <c r="N121" s="33" t="s">
        <v>759</v>
      </c>
      <c r="O121" s="33" t="s">
        <v>107</v>
      </c>
      <c r="P121" s="33" t="s">
        <v>78</v>
      </c>
      <c r="Q121" s="33" t="s">
        <v>514</v>
      </c>
      <c r="R121" s="33" t="s">
        <v>328</v>
      </c>
      <c r="S121" s="33"/>
      <c r="T121" s="33"/>
      <c r="U121" s="33" t="s">
        <v>504</v>
      </c>
      <c r="V121" s="33" t="s">
        <v>82</v>
      </c>
      <c r="W121" s="33"/>
      <c r="X121" s="33"/>
      <c r="Y121" s="33" t="s">
        <v>83</v>
      </c>
      <c r="Z121" s="33" t="s">
        <v>108</v>
      </c>
      <c r="AA121" s="38"/>
      <c r="AB121" s="39">
        <v>7.4</v>
      </c>
      <c r="AC121" s="39">
        <v>7.75</v>
      </c>
      <c r="AD121" s="39">
        <v>9.8000000000000007</v>
      </c>
      <c r="AE121" s="39">
        <v>5.4</v>
      </c>
      <c r="AF121" s="39">
        <v>5.4</v>
      </c>
      <c r="AG121" s="40">
        <f t="shared" si="23"/>
        <v>41.150000000000006</v>
      </c>
      <c r="AH121" s="39" t="s">
        <v>54</v>
      </c>
      <c r="AI121" s="30">
        <f t="shared" si="13"/>
        <v>0</v>
      </c>
      <c r="AJ121" s="30"/>
      <c r="AK121" s="30">
        <f t="shared" si="14"/>
        <v>0</v>
      </c>
      <c r="AL121" s="30"/>
      <c r="AM121" s="30">
        <f t="shared" si="15"/>
        <v>41.150000000000006</v>
      </c>
      <c r="AN121" s="30">
        <v>44</v>
      </c>
      <c r="AO121" s="30">
        <f t="shared" si="16"/>
        <v>41.150000000000006</v>
      </c>
      <c r="AP121" s="30">
        <v>52</v>
      </c>
      <c r="AQ121" s="30">
        <f t="shared" si="17"/>
        <v>0</v>
      </c>
      <c r="AR121" s="30"/>
      <c r="AS121" s="30">
        <f t="shared" si="18"/>
        <v>0</v>
      </c>
      <c r="AT121" s="30"/>
      <c r="AU121" s="30">
        <f t="shared" si="19"/>
        <v>0</v>
      </c>
      <c r="AV121" s="30"/>
      <c r="AW121" s="30">
        <f t="shared" si="20"/>
        <v>0</v>
      </c>
      <c r="AX121" s="30"/>
      <c r="AY121" s="30">
        <f t="shared" si="21"/>
        <v>0</v>
      </c>
      <c r="AZ121" s="30"/>
      <c r="BA121" s="30"/>
      <c r="BB121" s="41"/>
    </row>
    <row r="122" spans="1:54" ht="18" customHeight="1" x14ac:dyDescent="0.25">
      <c r="A122" s="1">
        <v>100801</v>
      </c>
      <c r="B122" s="1" t="s">
        <v>66</v>
      </c>
      <c r="C122" s="32">
        <v>118</v>
      </c>
      <c r="D122" s="33" t="s">
        <v>188</v>
      </c>
      <c r="E122" s="34" t="s">
        <v>760</v>
      </c>
      <c r="F122" s="35">
        <f t="shared" si="12"/>
        <v>100801</v>
      </c>
      <c r="G122" s="36" t="s">
        <v>761</v>
      </c>
      <c r="H122" s="33" t="s">
        <v>151</v>
      </c>
      <c r="I122" s="33" t="s">
        <v>71</v>
      </c>
      <c r="J122" s="37" t="s">
        <v>762</v>
      </c>
      <c r="K122" s="37" t="s">
        <v>73</v>
      </c>
      <c r="L122" s="36" t="s">
        <v>113</v>
      </c>
      <c r="M122" s="33" t="s">
        <v>763</v>
      </c>
      <c r="N122" s="33" t="s">
        <v>764</v>
      </c>
      <c r="O122" s="33" t="s">
        <v>90</v>
      </c>
      <c r="P122" s="33" t="s">
        <v>78</v>
      </c>
      <c r="Q122" s="33" t="s">
        <v>514</v>
      </c>
      <c r="R122" s="33" t="s">
        <v>328</v>
      </c>
      <c r="S122" s="33"/>
      <c r="T122" s="33"/>
      <c r="U122" s="33" t="s">
        <v>187</v>
      </c>
      <c r="V122" s="33"/>
      <c r="W122" s="33"/>
      <c r="X122" s="33"/>
      <c r="Y122" s="33" t="s">
        <v>83</v>
      </c>
      <c r="Z122" s="33"/>
      <c r="AA122" s="38"/>
      <c r="AB122" s="39">
        <v>8.1999999999999993</v>
      </c>
      <c r="AC122" s="39">
        <v>8.25</v>
      </c>
      <c r="AD122" s="39">
        <v>9.4</v>
      </c>
      <c r="AE122" s="39">
        <v>5.0999999999999996</v>
      </c>
      <c r="AF122" s="39">
        <v>5.0999999999999996</v>
      </c>
      <c r="AG122" s="40">
        <f t="shared" si="23"/>
        <v>41.15</v>
      </c>
      <c r="AH122" s="39" t="s">
        <v>54</v>
      </c>
      <c r="AI122" s="30">
        <f t="shared" si="13"/>
        <v>0</v>
      </c>
      <c r="AJ122" s="30"/>
      <c r="AK122" s="30">
        <f t="shared" si="14"/>
        <v>0</v>
      </c>
      <c r="AL122" s="30"/>
      <c r="AM122" s="30">
        <f t="shared" si="15"/>
        <v>41.15</v>
      </c>
      <c r="AN122" s="30">
        <v>45</v>
      </c>
      <c r="AO122" s="30">
        <f t="shared" si="16"/>
        <v>41.15</v>
      </c>
      <c r="AP122" s="30">
        <v>53</v>
      </c>
      <c r="AQ122" s="30">
        <f t="shared" si="17"/>
        <v>0</v>
      </c>
      <c r="AR122" s="30"/>
      <c r="AS122" s="30">
        <f t="shared" si="18"/>
        <v>0</v>
      </c>
      <c r="AT122" s="30"/>
      <c r="AU122" s="30">
        <f t="shared" si="19"/>
        <v>0</v>
      </c>
      <c r="AV122" s="30"/>
      <c r="AW122" s="30">
        <f t="shared" si="20"/>
        <v>0</v>
      </c>
      <c r="AX122" s="30"/>
      <c r="AY122" s="30">
        <f t="shared" si="21"/>
        <v>0</v>
      </c>
      <c r="AZ122" s="30"/>
      <c r="BA122" s="30"/>
      <c r="BB122" s="41"/>
    </row>
    <row r="123" spans="1:54" ht="18" customHeight="1" x14ac:dyDescent="0.25">
      <c r="A123" s="1">
        <v>100870</v>
      </c>
      <c r="B123" s="1" t="s">
        <v>66</v>
      </c>
      <c r="C123" s="32">
        <v>119</v>
      </c>
      <c r="D123" s="33" t="s">
        <v>194</v>
      </c>
      <c r="E123" s="34" t="s">
        <v>765</v>
      </c>
      <c r="F123" s="35">
        <f t="shared" si="12"/>
        <v>100870</v>
      </c>
      <c r="G123" s="36" t="s">
        <v>766</v>
      </c>
      <c r="H123" s="33" t="s">
        <v>70</v>
      </c>
      <c r="I123" s="33" t="s">
        <v>71</v>
      </c>
      <c r="J123" s="37" t="s">
        <v>738</v>
      </c>
      <c r="K123" s="37" t="s">
        <v>73</v>
      </c>
      <c r="L123" s="36" t="s">
        <v>146</v>
      </c>
      <c r="M123" s="33"/>
      <c r="N123" s="33" t="s">
        <v>767</v>
      </c>
      <c r="O123" s="33" t="s">
        <v>77</v>
      </c>
      <c r="P123" s="33" t="s">
        <v>78</v>
      </c>
      <c r="Q123" s="33" t="s">
        <v>514</v>
      </c>
      <c r="R123" s="33" t="s">
        <v>328</v>
      </c>
      <c r="S123" s="33"/>
      <c r="T123" s="33"/>
      <c r="U123" s="33" t="s">
        <v>429</v>
      </c>
      <c r="V123" s="33"/>
      <c r="W123" s="33"/>
      <c r="X123" s="33"/>
      <c r="Y123" s="33" t="s">
        <v>83</v>
      </c>
      <c r="Z123" s="33" t="s">
        <v>108</v>
      </c>
      <c r="AA123" s="38"/>
      <c r="AB123" s="39">
        <v>7.8</v>
      </c>
      <c r="AC123" s="39">
        <v>6.5</v>
      </c>
      <c r="AD123" s="39">
        <v>9.4</v>
      </c>
      <c r="AE123" s="39">
        <v>5.8</v>
      </c>
      <c r="AF123" s="39">
        <v>5.8</v>
      </c>
      <c r="AG123" s="40">
        <f t="shared" si="23"/>
        <v>41.1</v>
      </c>
      <c r="AH123" s="39" t="s">
        <v>54</v>
      </c>
      <c r="AI123" s="30">
        <f t="shared" si="13"/>
        <v>0</v>
      </c>
      <c r="AJ123" s="30"/>
      <c r="AK123" s="30">
        <f t="shared" si="14"/>
        <v>0</v>
      </c>
      <c r="AL123" s="30"/>
      <c r="AM123" s="30">
        <f t="shared" si="15"/>
        <v>41.1</v>
      </c>
      <c r="AN123" s="30">
        <v>46</v>
      </c>
      <c r="AO123" s="30">
        <f t="shared" si="16"/>
        <v>41.1</v>
      </c>
      <c r="AP123" s="30">
        <v>54</v>
      </c>
      <c r="AQ123" s="30">
        <f t="shared" si="17"/>
        <v>0</v>
      </c>
      <c r="AR123" s="30"/>
      <c r="AS123" s="30">
        <f t="shared" si="18"/>
        <v>0</v>
      </c>
      <c r="AT123" s="30"/>
      <c r="AU123" s="30">
        <f t="shared" si="19"/>
        <v>0</v>
      </c>
      <c r="AV123" s="30"/>
      <c r="AW123" s="30">
        <f t="shared" si="20"/>
        <v>0</v>
      </c>
      <c r="AX123" s="30"/>
      <c r="AY123" s="30">
        <f t="shared" si="21"/>
        <v>0</v>
      </c>
      <c r="AZ123" s="30"/>
      <c r="BA123" s="30"/>
      <c r="BB123" s="41"/>
    </row>
    <row r="124" spans="1:54" ht="18" customHeight="1" x14ac:dyDescent="0.25">
      <c r="A124" s="1">
        <v>100581</v>
      </c>
      <c r="B124" s="1" t="s">
        <v>66</v>
      </c>
      <c r="C124" s="32">
        <v>120</v>
      </c>
      <c r="D124" s="33" t="s">
        <v>44</v>
      </c>
      <c r="E124" s="34" t="s">
        <v>768</v>
      </c>
      <c r="F124" s="35">
        <f t="shared" si="12"/>
        <v>100581</v>
      </c>
      <c r="G124" s="36" t="s">
        <v>769</v>
      </c>
      <c r="H124" s="33" t="s">
        <v>151</v>
      </c>
      <c r="I124" s="33" t="s">
        <v>530</v>
      </c>
      <c r="J124" s="37" t="s">
        <v>770</v>
      </c>
      <c r="K124" s="37" t="s">
        <v>153</v>
      </c>
      <c r="L124" s="36" t="s">
        <v>251</v>
      </c>
      <c r="M124" s="33"/>
      <c r="N124" s="33" t="s">
        <v>771</v>
      </c>
      <c r="O124" s="33" t="s">
        <v>77</v>
      </c>
      <c r="P124" s="33" t="s">
        <v>78</v>
      </c>
      <c r="Q124" s="33" t="s">
        <v>514</v>
      </c>
      <c r="R124" s="33" t="s">
        <v>328</v>
      </c>
      <c r="S124" s="33"/>
      <c r="T124" s="33"/>
      <c r="U124" s="33" t="s">
        <v>115</v>
      </c>
      <c r="V124" s="33"/>
      <c r="W124" s="33" t="s">
        <v>84</v>
      </c>
      <c r="X124" s="33"/>
      <c r="Y124" s="33" t="s">
        <v>83</v>
      </c>
      <c r="Z124" s="33" t="s">
        <v>180</v>
      </c>
      <c r="AA124" s="38"/>
      <c r="AB124" s="39">
        <v>8.1999999999999993</v>
      </c>
      <c r="AC124" s="39">
        <v>9.25</v>
      </c>
      <c r="AD124" s="39">
        <v>8.6</v>
      </c>
      <c r="AE124" s="39">
        <v>5</v>
      </c>
      <c r="AF124" s="39">
        <v>5</v>
      </c>
      <c r="AG124" s="40">
        <f t="shared" si="23"/>
        <v>41.05</v>
      </c>
      <c r="AH124" s="39" t="s">
        <v>54</v>
      </c>
      <c r="AI124" s="30">
        <f t="shared" si="13"/>
        <v>0</v>
      </c>
      <c r="AJ124" s="30"/>
      <c r="AK124" s="30">
        <f t="shared" si="14"/>
        <v>0</v>
      </c>
      <c r="AL124" s="30"/>
      <c r="AM124" s="30">
        <f t="shared" si="15"/>
        <v>41.05</v>
      </c>
      <c r="AN124" s="30">
        <v>47</v>
      </c>
      <c r="AO124" s="30">
        <f t="shared" si="16"/>
        <v>41.05</v>
      </c>
      <c r="AP124" s="30">
        <v>55</v>
      </c>
      <c r="AQ124" s="30">
        <f t="shared" si="17"/>
        <v>0</v>
      </c>
      <c r="AR124" s="30"/>
      <c r="AS124" s="30">
        <f t="shared" si="18"/>
        <v>0</v>
      </c>
      <c r="AT124" s="30"/>
      <c r="AU124" s="30">
        <f t="shared" si="19"/>
        <v>0</v>
      </c>
      <c r="AV124" s="30"/>
      <c r="AW124" s="30">
        <f t="shared" si="20"/>
        <v>0</v>
      </c>
      <c r="AX124" s="30"/>
      <c r="AY124" s="30">
        <f t="shared" si="21"/>
        <v>0</v>
      </c>
      <c r="AZ124" s="30"/>
      <c r="BA124" s="30"/>
      <c r="BB124" s="41"/>
    </row>
    <row r="125" spans="1:54" ht="18" customHeight="1" x14ac:dyDescent="0.25">
      <c r="A125" s="1">
        <v>100620</v>
      </c>
      <c r="B125" s="1" t="s">
        <v>66</v>
      </c>
      <c r="C125" s="32">
        <v>121</v>
      </c>
      <c r="D125" s="33" t="s">
        <v>207</v>
      </c>
      <c r="E125" s="34" t="s">
        <v>772</v>
      </c>
      <c r="F125" s="35">
        <f t="shared" si="12"/>
        <v>100620</v>
      </c>
      <c r="G125" s="36" t="s">
        <v>773</v>
      </c>
      <c r="H125" s="33" t="s">
        <v>70</v>
      </c>
      <c r="I125" s="33" t="s">
        <v>71</v>
      </c>
      <c r="J125" s="42" t="s">
        <v>183</v>
      </c>
      <c r="K125" s="37" t="s">
        <v>774</v>
      </c>
      <c r="L125" s="36" t="s">
        <v>175</v>
      </c>
      <c r="M125" s="45" t="s">
        <v>775</v>
      </c>
      <c r="N125" s="45" t="s">
        <v>776</v>
      </c>
      <c r="O125" s="33" t="s">
        <v>192</v>
      </c>
      <c r="P125" s="33" t="s">
        <v>193</v>
      </c>
      <c r="Q125" s="33" t="s">
        <v>514</v>
      </c>
      <c r="R125" s="33" t="s">
        <v>328</v>
      </c>
      <c r="S125" s="33"/>
      <c r="T125" s="33"/>
      <c r="U125" s="33">
        <v>45</v>
      </c>
      <c r="V125" s="33"/>
      <c r="W125" s="33"/>
      <c r="X125" s="33"/>
      <c r="Y125" s="33">
        <v>15</v>
      </c>
      <c r="Z125" s="33"/>
      <c r="AA125" s="38"/>
      <c r="AB125" s="39">
        <v>7.2</v>
      </c>
      <c r="AC125" s="39">
        <v>7.75</v>
      </c>
      <c r="AD125" s="39">
        <v>9.6</v>
      </c>
      <c r="AE125" s="39">
        <v>5.4</v>
      </c>
      <c r="AF125" s="39">
        <v>5.4</v>
      </c>
      <c r="AG125" s="40">
        <f t="shared" si="23"/>
        <v>40.75</v>
      </c>
      <c r="AH125" s="39" t="s">
        <v>54</v>
      </c>
      <c r="AI125" s="30">
        <f t="shared" si="13"/>
        <v>0</v>
      </c>
      <c r="AJ125" s="30"/>
      <c r="AK125" s="30">
        <f t="shared" si="14"/>
        <v>0</v>
      </c>
      <c r="AL125" s="30"/>
      <c r="AM125" s="30">
        <f t="shared" si="15"/>
        <v>40.75</v>
      </c>
      <c r="AN125" s="30">
        <v>48</v>
      </c>
      <c r="AO125" s="30">
        <f t="shared" si="16"/>
        <v>40.75</v>
      </c>
      <c r="AP125" s="30">
        <v>56</v>
      </c>
      <c r="AQ125" s="30">
        <f t="shared" si="17"/>
        <v>0</v>
      </c>
      <c r="AR125" s="30"/>
      <c r="AS125" s="30">
        <f t="shared" si="18"/>
        <v>0</v>
      </c>
      <c r="AT125" s="30"/>
      <c r="AU125" s="30">
        <f t="shared" si="19"/>
        <v>0</v>
      </c>
      <c r="AV125" s="30"/>
      <c r="AW125" s="30">
        <f t="shared" si="20"/>
        <v>0</v>
      </c>
      <c r="AX125" s="30"/>
      <c r="AY125" s="30">
        <f t="shared" si="21"/>
        <v>0</v>
      </c>
      <c r="AZ125" s="30"/>
      <c r="BA125" s="30"/>
      <c r="BB125" s="41"/>
    </row>
    <row r="126" spans="1:54" ht="18" customHeight="1" x14ac:dyDescent="0.25">
      <c r="A126" s="1">
        <v>100445</v>
      </c>
      <c r="B126" s="1" t="s">
        <v>66</v>
      </c>
      <c r="C126" s="32">
        <v>122</v>
      </c>
      <c r="D126" s="33" t="s">
        <v>213</v>
      </c>
      <c r="E126" s="34" t="s">
        <v>777</v>
      </c>
      <c r="F126" s="35">
        <f t="shared" si="12"/>
        <v>100445</v>
      </c>
      <c r="G126" s="36" t="s">
        <v>778</v>
      </c>
      <c r="H126" s="33" t="s">
        <v>151</v>
      </c>
      <c r="I126" s="33" t="s">
        <v>282</v>
      </c>
      <c r="J126" s="37" t="s">
        <v>257</v>
      </c>
      <c r="K126" s="37" t="s">
        <v>73</v>
      </c>
      <c r="L126" s="36" t="s">
        <v>113</v>
      </c>
      <c r="M126" s="33" t="s">
        <v>779</v>
      </c>
      <c r="N126" s="33" t="s">
        <v>780</v>
      </c>
      <c r="O126" s="33" t="s">
        <v>90</v>
      </c>
      <c r="P126" s="33" t="s">
        <v>78</v>
      </c>
      <c r="Q126" s="33" t="s">
        <v>514</v>
      </c>
      <c r="R126" s="33" t="s">
        <v>328</v>
      </c>
      <c r="S126" s="33"/>
      <c r="T126" s="33"/>
      <c r="U126" s="33" t="s">
        <v>91</v>
      </c>
      <c r="V126" s="33" t="s">
        <v>82</v>
      </c>
      <c r="W126" s="33" t="s">
        <v>84</v>
      </c>
      <c r="X126" s="33"/>
      <c r="Y126" s="33" t="s">
        <v>83</v>
      </c>
      <c r="Z126" s="33" t="s">
        <v>108</v>
      </c>
      <c r="AA126" s="38"/>
      <c r="AB126" s="39">
        <v>7.8</v>
      </c>
      <c r="AC126" s="39">
        <v>8</v>
      </c>
      <c r="AD126" s="39">
        <v>9.6</v>
      </c>
      <c r="AE126" s="39">
        <v>5.0999999999999996</v>
      </c>
      <c r="AF126" s="39">
        <v>5.0999999999999996</v>
      </c>
      <c r="AG126" s="40">
        <f t="shared" si="23"/>
        <v>40.699999999999996</v>
      </c>
      <c r="AH126" s="39" t="s">
        <v>54</v>
      </c>
      <c r="AI126" s="30">
        <f t="shared" si="13"/>
        <v>0</v>
      </c>
      <c r="AJ126" s="30"/>
      <c r="AK126" s="30">
        <f t="shared" si="14"/>
        <v>0</v>
      </c>
      <c r="AL126" s="30"/>
      <c r="AM126" s="30">
        <f t="shared" si="15"/>
        <v>40.699999999999996</v>
      </c>
      <c r="AN126" s="30">
        <v>49</v>
      </c>
      <c r="AO126" s="30">
        <f t="shared" si="16"/>
        <v>40.699999999999996</v>
      </c>
      <c r="AP126" s="30">
        <v>57</v>
      </c>
      <c r="AQ126" s="30">
        <f t="shared" si="17"/>
        <v>0</v>
      </c>
      <c r="AR126" s="30"/>
      <c r="AS126" s="30">
        <f t="shared" si="18"/>
        <v>0</v>
      </c>
      <c r="AT126" s="30"/>
      <c r="AU126" s="30">
        <f t="shared" si="19"/>
        <v>0</v>
      </c>
      <c r="AV126" s="30"/>
      <c r="AW126" s="30">
        <f t="shared" si="20"/>
        <v>0</v>
      </c>
      <c r="AX126" s="30"/>
      <c r="AY126" s="30">
        <f t="shared" si="21"/>
        <v>0</v>
      </c>
      <c r="AZ126" s="30"/>
      <c r="BA126" s="30"/>
      <c r="BB126" s="41"/>
    </row>
    <row r="127" spans="1:54" ht="18" customHeight="1" x14ac:dyDescent="0.25">
      <c r="A127" s="1">
        <v>100874</v>
      </c>
      <c r="B127" s="1" t="s">
        <v>66</v>
      </c>
      <c r="C127" s="32">
        <v>123</v>
      </c>
      <c r="D127" s="33" t="s">
        <v>223</v>
      </c>
      <c r="E127" s="34" t="s">
        <v>781</v>
      </c>
      <c r="F127" s="35">
        <f t="shared" si="12"/>
        <v>100874</v>
      </c>
      <c r="G127" s="36" t="s">
        <v>782</v>
      </c>
      <c r="H127" s="33" t="s">
        <v>70</v>
      </c>
      <c r="I127" s="33" t="s">
        <v>71</v>
      </c>
      <c r="J127" s="37" t="s">
        <v>152</v>
      </c>
      <c r="K127" s="37" t="s">
        <v>153</v>
      </c>
      <c r="L127" s="36" t="s">
        <v>492</v>
      </c>
      <c r="M127" s="33" t="s">
        <v>783</v>
      </c>
      <c r="N127" s="33" t="s">
        <v>784</v>
      </c>
      <c r="O127" s="33" t="s">
        <v>286</v>
      </c>
      <c r="P127" s="33" t="s">
        <v>158</v>
      </c>
      <c r="Q127" s="33" t="s">
        <v>514</v>
      </c>
      <c r="R127" s="33" t="s">
        <v>328</v>
      </c>
      <c r="S127" s="33"/>
      <c r="T127" s="33"/>
      <c r="U127" s="33" t="s">
        <v>187</v>
      </c>
      <c r="V127" s="33" t="s">
        <v>82</v>
      </c>
      <c r="W127" s="33"/>
      <c r="X127" s="33"/>
      <c r="Y127" s="33" t="s">
        <v>279</v>
      </c>
      <c r="Z127" s="33"/>
      <c r="AA127" s="38"/>
      <c r="AB127" s="39">
        <v>7.2</v>
      </c>
      <c r="AC127" s="39">
        <v>4.5</v>
      </c>
      <c r="AD127" s="39">
        <v>9</v>
      </c>
      <c r="AE127" s="39">
        <v>6.6</v>
      </c>
      <c r="AF127" s="39">
        <v>6.6</v>
      </c>
      <c r="AG127" s="40">
        <f t="shared" si="23"/>
        <v>40.5</v>
      </c>
      <c r="AH127" s="39" t="s">
        <v>54</v>
      </c>
      <c r="AI127" s="30">
        <f t="shared" si="13"/>
        <v>0</v>
      </c>
      <c r="AJ127" s="30"/>
      <c r="AK127" s="30">
        <f t="shared" si="14"/>
        <v>0</v>
      </c>
      <c r="AL127" s="30"/>
      <c r="AM127" s="30">
        <f t="shared" si="15"/>
        <v>40.5</v>
      </c>
      <c r="AN127" s="30">
        <v>50</v>
      </c>
      <c r="AO127" s="30">
        <f t="shared" si="16"/>
        <v>40.5</v>
      </c>
      <c r="AP127" s="30">
        <v>58</v>
      </c>
      <c r="AQ127" s="30">
        <f t="shared" si="17"/>
        <v>0</v>
      </c>
      <c r="AR127" s="30"/>
      <c r="AS127" s="30">
        <f t="shared" si="18"/>
        <v>0</v>
      </c>
      <c r="AT127" s="30"/>
      <c r="AU127" s="30">
        <f t="shared" si="19"/>
        <v>0</v>
      </c>
      <c r="AV127" s="30"/>
      <c r="AW127" s="30">
        <f t="shared" si="20"/>
        <v>0</v>
      </c>
      <c r="AX127" s="30"/>
      <c r="AY127" s="30">
        <f t="shared" si="21"/>
        <v>0</v>
      </c>
      <c r="AZ127" s="30"/>
      <c r="BA127" s="30"/>
      <c r="BB127" s="41"/>
    </row>
    <row r="128" spans="1:54" ht="18" customHeight="1" x14ac:dyDescent="0.25">
      <c r="A128" s="1">
        <v>100732</v>
      </c>
      <c r="B128" s="1" t="s">
        <v>66</v>
      </c>
      <c r="C128" s="32">
        <v>124</v>
      </c>
      <c r="D128" s="33" t="s">
        <v>222</v>
      </c>
      <c r="E128" s="34" t="s">
        <v>785</v>
      </c>
      <c r="F128" s="35">
        <f t="shared" si="12"/>
        <v>100732</v>
      </c>
      <c r="G128" s="36" t="s">
        <v>786</v>
      </c>
      <c r="H128" s="33" t="s">
        <v>151</v>
      </c>
      <c r="I128" s="33" t="s">
        <v>555</v>
      </c>
      <c r="J128" s="37" t="s">
        <v>787</v>
      </c>
      <c r="K128" s="37" t="s">
        <v>73</v>
      </c>
      <c r="L128" s="36" t="s">
        <v>113</v>
      </c>
      <c r="M128" s="33" t="s">
        <v>788</v>
      </c>
      <c r="N128" s="33" t="s">
        <v>789</v>
      </c>
      <c r="O128" s="33" t="s">
        <v>90</v>
      </c>
      <c r="P128" s="33" t="s">
        <v>78</v>
      </c>
      <c r="Q128" s="33" t="s">
        <v>686</v>
      </c>
      <c r="R128" s="33" t="s">
        <v>692</v>
      </c>
      <c r="S128" s="33"/>
      <c r="T128" s="33"/>
      <c r="U128" s="33" t="s">
        <v>115</v>
      </c>
      <c r="V128" s="33"/>
      <c r="W128" s="33" t="s">
        <v>84</v>
      </c>
      <c r="X128" s="33"/>
      <c r="Y128" s="33" t="s">
        <v>83</v>
      </c>
      <c r="Z128" s="33" t="s">
        <v>108</v>
      </c>
      <c r="AA128" s="38"/>
      <c r="AB128" s="39">
        <v>8.4</v>
      </c>
      <c r="AC128" s="39">
        <v>7.5</v>
      </c>
      <c r="AD128" s="39">
        <v>9</v>
      </c>
      <c r="AE128" s="39">
        <v>5.2</v>
      </c>
      <c r="AF128" s="39">
        <v>6</v>
      </c>
      <c r="AG128" s="40">
        <f t="shared" si="23"/>
        <v>40.5</v>
      </c>
      <c r="AH128" s="39" t="s">
        <v>54</v>
      </c>
      <c r="AI128" s="30">
        <f t="shared" si="13"/>
        <v>0</v>
      </c>
      <c r="AJ128" s="30"/>
      <c r="AK128" s="30">
        <f t="shared" si="14"/>
        <v>0</v>
      </c>
      <c r="AL128" s="30"/>
      <c r="AM128" s="30">
        <f t="shared" si="15"/>
        <v>0</v>
      </c>
      <c r="AN128" s="30"/>
      <c r="AO128" s="30">
        <f t="shared" si="16"/>
        <v>40.5</v>
      </c>
      <c r="AP128" s="30">
        <v>59</v>
      </c>
      <c r="AQ128" s="30">
        <f t="shared" si="17"/>
        <v>42.9</v>
      </c>
      <c r="AR128" s="30">
        <v>35</v>
      </c>
      <c r="AS128" s="30">
        <f t="shared" si="18"/>
        <v>0</v>
      </c>
      <c r="AT128" s="30"/>
      <c r="AU128" s="30">
        <f t="shared" si="19"/>
        <v>0</v>
      </c>
      <c r="AV128" s="30"/>
      <c r="AW128" s="30">
        <f t="shared" si="20"/>
        <v>0</v>
      </c>
      <c r="AX128" s="30"/>
      <c r="AY128" s="30">
        <f t="shared" si="21"/>
        <v>0</v>
      </c>
      <c r="AZ128" s="30"/>
      <c r="BA128" s="30"/>
      <c r="BB128" s="41"/>
    </row>
    <row r="129" spans="1:54" ht="18" customHeight="1" x14ac:dyDescent="0.25">
      <c r="A129" s="1">
        <v>100830</v>
      </c>
      <c r="B129" s="1" t="s">
        <v>66</v>
      </c>
      <c r="C129" s="32">
        <v>125</v>
      </c>
      <c r="D129" s="33" t="s">
        <v>233</v>
      </c>
      <c r="E129" s="34" t="s">
        <v>790</v>
      </c>
      <c r="F129" s="35">
        <f t="shared" si="12"/>
        <v>100830</v>
      </c>
      <c r="G129" s="36" t="s">
        <v>791</v>
      </c>
      <c r="H129" s="46" t="s">
        <v>151</v>
      </c>
      <c r="I129" s="46" t="s">
        <v>71</v>
      </c>
      <c r="J129" s="37" t="s">
        <v>792</v>
      </c>
      <c r="K129" s="37" t="s">
        <v>793</v>
      </c>
      <c r="L129" s="36" t="s">
        <v>794</v>
      </c>
      <c r="M129" s="33" t="s">
        <v>795</v>
      </c>
      <c r="N129" s="33" t="s">
        <v>796</v>
      </c>
      <c r="O129" s="46" t="s">
        <v>90</v>
      </c>
      <c r="P129" s="46" t="s">
        <v>100</v>
      </c>
      <c r="Q129" s="46" t="s">
        <v>514</v>
      </c>
      <c r="R129" s="46" t="s">
        <v>328</v>
      </c>
      <c r="S129" s="46"/>
      <c r="T129" s="46"/>
      <c r="U129" s="46">
        <v>45</v>
      </c>
      <c r="V129" s="46"/>
      <c r="W129" s="43"/>
      <c r="X129" s="43"/>
      <c r="Y129" s="47">
        <v>19</v>
      </c>
      <c r="Z129" s="47"/>
      <c r="AA129" s="49"/>
      <c r="AB129" s="39">
        <v>6.2</v>
      </c>
      <c r="AC129" s="39">
        <v>8</v>
      </c>
      <c r="AD129" s="39">
        <v>10</v>
      </c>
      <c r="AE129" s="39">
        <v>5.4</v>
      </c>
      <c r="AF129" s="39">
        <v>5.4</v>
      </c>
      <c r="AG129" s="40">
        <f t="shared" si="23"/>
        <v>40.400000000000006</v>
      </c>
      <c r="AH129" s="39" t="s">
        <v>54</v>
      </c>
      <c r="AI129" s="30">
        <f t="shared" si="13"/>
        <v>0</v>
      </c>
      <c r="AJ129" s="30"/>
      <c r="AK129" s="30">
        <f t="shared" si="14"/>
        <v>0</v>
      </c>
      <c r="AL129" s="30"/>
      <c r="AM129" s="30">
        <f t="shared" si="15"/>
        <v>40.400000000000006</v>
      </c>
      <c r="AN129" s="30">
        <v>51</v>
      </c>
      <c r="AO129" s="30">
        <f t="shared" si="16"/>
        <v>40.400000000000006</v>
      </c>
      <c r="AP129" s="30">
        <v>60</v>
      </c>
      <c r="AQ129" s="30">
        <f t="shared" si="17"/>
        <v>0</v>
      </c>
      <c r="AR129" s="30"/>
      <c r="AS129" s="30">
        <f t="shared" si="18"/>
        <v>0</v>
      </c>
      <c r="AT129" s="30"/>
      <c r="AU129" s="30">
        <f t="shared" si="19"/>
        <v>0</v>
      </c>
      <c r="AV129" s="30"/>
      <c r="AW129" s="30">
        <f t="shared" si="20"/>
        <v>0</v>
      </c>
      <c r="AX129" s="30"/>
      <c r="AY129" s="30">
        <f t="shared" si="21"/>
        <v>0</v>
      </c>
      <c r="AZ129" s="30"/>
      <c r="BA129" s="30"/>
      <c r="BB129" s="41"/>
    </row>
    <row r="130" spans="1:54" ht="18" customHeight="1" x14ac:dyDescent="0.25">
      <c r="A130" s="1">
        <v>100649</v>
      </c>
      <c r="B130" s="1" t="s">
        <v>66</v>
      </c>
      <c r="C130" s="32">
        <v>126</v>
      </c>
      <c r="D130" s="33" t="s">
        <v>240</v>
      </c>
      <c r="E130" s="34" t="s">
        <v>797</v>
      </c>
      <c r="F130" s="35">
        <f t="shared" si="12"/>
        <v>100649</v>
      </c>
      <c r="G130" s="36" t="s">
        <v>798</v>
      </c>
      <c r="H130" s="33" t="s">
        <v>451</v>
      </c>
      <c r="I130" s="33" t="s">
        <v>71</v>
      </c>
      <c r="J130" s="37" t="s">
        <v>799</v>
      </c>
      <c r="K130" s="37" t="s">
        <v>184</v>
      </c>
      <c r="L130" s="36" t="s">
        <v>291</v>
      </c>
      <c r="M130" s="33"/>
      <c r="N130" s="33" t="s">
        <v>800</v>
      </c>
      <c r="O130" s="33" t="s">
        <v>293</v>
      </c>
      <c r="P130" s="33" t="s">
        <v>294</v>
      </c>
      <c r="Q130" s="33" t="s">
        <v>514</v>
      </c>
      <c r="R130" s="33" t="s">
        <v>328</v>
      </c>
      <c r="S130" s="33"/>
      <c r="T130" s="33"/>
      <c r="U130" s="33" t="s">
        <v>801</v>
      </c>
      <c r="V130" s="33"/>
      <c r="W130" s="33"/>
      <c r="X130" s="33"/>
      <c r="Y130" s="33" t="s">
        <v>240</v>
      </c>
      <c r="Z130" s="33"/>
      <c r="AA130" s="38"/>
      <c r="AB130" s="39">
        <v>7</v>
      </c>
      <c r="AC130" s="39">
        <v>6</v>
      </c>
      <c r="AD130" s="39">
        <v>10</v>
      </c>
      <c r="AE130" s="39">
        <v>5.8</v>
      </c>
      <c r="AF130" s="39">
        <v>5.8</v>
      </c>
      <c r="AG130" s="40">
        <f t="shared" si="23"/>
        <v>40.4</v>
      </c>
      <c r="AH130" s="39" t="s">
        <v>54</v>
      </c>
      <c r="AI130" s="30">
        <f t="shared" si="13"/>
        <v>0</v>
      </c>
      <c r="AJ130" s="30"/>
      <c r="AK130" s="30">
        <f t="shared" si="14"/>
        <v>0</v>
      </c>
      <c r="AL130" s="30"/>
      <c r="AM130" s="30">
        <f t="shared" si="15"/>
        <v>40.4</v>
      </c>
      <c r="AN130" s="30">
        <v>52</v>
      </c>
      <c r="AO130" s="30">
        <f t="shared" si="16"/>
        <v>40.4</v>
      </c>
      <c r="AP130" s="30">
        <v>61</v>
      </c>
      <c r="AQ130" s="30">
        <f t="shared" si="17"/>
        <v>0</v>
      </c>
      <c r="AR130" s="30"/>
      <c r="AS130" s="30">
        <f t="shared" si="18"/>
        <v>0</v>
      </c>
      <c r="AT130" s="30"/>
      <c r="AU130" s="30">
        <f t="shared" si="19"/>
        <v>0</v>
      </c>
      <c r="AV130" s="30"/>
      <c r="AW130" s="30">
        <f t="shared" si="20"/>
        <v>0</v>
      </c>
      <c r="AX130" s="30"/>
      <c r="AY130" s="30">
        <f t="shared" si="21"/>
        <v>0</v>
      </c>
      <c r="AZ130" s="30"/>
      <c r="BA130" s="30"/>
      <c r="BB130" s="41"/>
    </row>
    <row r="131" spans="1:54" ht="18" customHeight="1" x14ac:dyDescent="0.25">
      <c r="A131" s="1">
        <v>100507</v>
      </c>
      <c r="B131" s="1" t="s">
        <v>66</v>
      </c>
      <c r="C131" s="32">
        <v>127</v>
      </c>
      <c r="D131" s="33" t="s">
        <v>247</v>
      </c>
      <c r="E131" s="34" t="s">
        <v>802</v>
      </c>
      <c r="F131" s="35">
        <f t="shared" si="12"/>
        <v>100507</v>
      </c>
      <c r="G131" s="36" t="s">
        <v>803</v>
      </c>
      <c r="H131" s="33" t="s">
        <v>151</v>
      </c>
      <c r="I131" s="33" t="s">
        <v>71</v>
      </c>
      <c r="J131" s="37" t="s">
        <v>804</v>
      </c>
      <c r="K131" s="37" t="s">
        <v>73</v>
      </c>
      <c r="L131" s="36" t="s">
        <v>805</v>
      </c>
      <c r="M131" s="33" t="s">
        <v>806</v>
      </c>
      <c r="N131" s="33" t="s">
        <v>807</v>
      </c>
      <c r="O131" s="33" t="s">
        <v>808</v>
      </c>
      <c r="P131" s="33" t="s">
        <v>220</v>
      </c>
      <c r="Q131" s="33" t="s">
        <v>514</v>
      </c>
      <c r="R131" s="33" t="s">
        <v>328</v>
      </c>
      <c r="S131" s="33"/>
      <c r="T131" s="33"/>
      <c r="U131" s="33" t="s">
        <v>115</v>
      </c>
      <c r="V131" s="33"/>
      <c r="W131" s="33"/>
      <c r="X131" s="33"/>
      <c r="Y131" s="33" t="s">
        <v>108</v>
      </c>
      <c r="Z131" s="33" t="s">
        <v>222</v>
      </c>
      <c r="AA131" s="38"/>
      <c r="AB131" s="39">
        <v>7.2</v>
      </c>
      <c r="AC131" s="39">
        <v>8.25</v>
      </c>
      <c r="AD131" s="39">
        <v>9.8000000000000007</v>
      </c>
      <c r="AE131" s="39">
        <v>5</v>
      </c>
      <c r="AF131" s="39">
        <v>5</v>
      </c>
      <c r="AG131" s="40">
        <f t="shared" si="23"/>
        <v>40.25</v>
      </c>
      <c r="AH131" s="39" t="s">
        <v>54</v>
      </c>
      <c r="AI131" s="30">
        <f t="shared" si="13"/>
        <v>0</v>
      </c>
      <c r="AJ131" s="30"/>
      <c r="AK131" s="30">
        <f t="shared" si="14"/>
        <v>0</v>
      </c>
      <c r="AL131" s="30"/>
      <c r="AM131" s="30">
        <f t="shared" si="15"/>
        <v>40.25</v>
      </c>
      <c r="AN131" s="30">
        <v>53</v>
      </c>
      <c r="AO131" s="30">
        <f t="shared" si="16"/>
        <v>40.25</v>
      </c>
      <c r="AP131" s="30">
        <v>62</v>
      </c>
      <c r="AQ131" s="30">
        <f t="shared" si="17"/>
        <v>0</v>
      </c>
      <c r="AR131" s="30"/>
      <c r="AS131" s="30">
        <f t="shared" si="18"/>
        <v>0</v>
      </c>
      <c r="AT131" s="30"/>
      <c r="AU131" s="30">
        <f t="shared" si="19"/>
        <v>0</v>
      </c>
      <c r="AV131" s="30"/>
      <c r="AW131" s="30">
        <f t="shared" si="20"/>
        <v>0</v>
      </c>
      <c r="AX131" s="30"/>
      <c r="AY131" s="30">
        <f t="shared" si="21"/>
        <v>0</v>
      </c>
      <c r="AZ131" s="30"/>
      <c r="BA131" s="30"/>
      <c r="BB131" s="41"/>
    </row>
    <row r="132" spans="1:54" ht="18" customHeight="1" x14ac:dyDescent="0.25">
      <c r="A132" s="1">
        <v>100371</v>
      </c>
      <c r="B132" s="1" t="s">
        <v>66</v>
      </c>
      <c r="C132" s="32">
        <v>128</v>
      </c>
      <c r="D132" s="33" t="s">
        <v>254</v>
      </c>
      <c r="E132" s="34" t="s">
        <v>809</v>
      </c>
      <c r="F132" s="35">
        <f t="shared" si="12"/>
        <v>100371</v>
      </c>
      <c r="G132" s="36" t="s">
        <v>810</v>
      </c>
      <c r="H132" s="43" t="s">
        <v>70</v>
      </c>
      <c r="I132" s="43" t="s">
        <v>71</v>
      </c>
      <c r="J132" s="44" t="s">
        <v>811</v>
      </c>
      <c r="K132" s="44" t="s">
        <v>184</v>
      </c>
      <c r="L132" s="36" t="s">
        <v>812</v>
      </c>
      <c r="M132" s="43" t="s">
        <v>813</v>
      </c>
      <c r="N132" s="43" t="s">
        <v>814</v>
      </c>
      <c r="O132" s="33" t="s">
        <v>293</v>
      </c>
      <c r="P132" s="43" t="s">
        <v>294</v>
      </c>
      <c r="Q132" s="33" t="s">
        <v>514</v>
      </c>
      <c r="R132" s="33" t="s">
        <v>328</v>
      </c>
      <c r="S132" s="43"/>
      <c r="T132" s="43"/>
      <c r="U132" s="33">
        <v>42</v>
      </c>
      <c r="V132" s="33"/>
      <c r="W132" s="43"/>
      <c r="X132" s="43"/>
      <c r="Y132" s="33">
        <v>24</v>
      </c>
      <c r="Z132" s="33"/>
      <c r="AA132" s="38"/>
      <c r="AB132" s="39">
        <v>8.6</v>
      </c>
      <c r="AC132" s="39">
        <v>6.25</v>
      </c>
      <c r="AD132" s="39">
        <v>9.8000000000000007</v>
      </c>
      <c r="AE132" s="39">
        <v>5</v>
      </c>
      <c r="AF132" s="39">
        <v>5</v>
      </c>
      <c r="AG132" s="40">
        <f t="shared" si="23"/>
        <v>39.65</v>
      </c>
      <c r="AH132" s="39" t="s">
        <v>54</v>
      </c>
      <c r="AI132" s="30">
        <f t="shared" si="13"/>
        <v>0</v>
      </c>
      <c r="AJ132" s="30"/>
      <c r="AK132" s="30">
        <f t="shared" si="14"/>
        <v>0</v>
      </c>
      <c r="AL132" s="30"/>
      <c r="AM132" s="30">
        <f t="shared" si="15"/>
        <v>39.65</v>
      </c>
      <c r="AN132" s="30">
        <v>54</v>
      </c>
      <c r="AO132" s="30">
        <f t="shared" si="16"/>
        <v>39.65</v>
      </c>
      <c r="AP132" s="30">
        <v>63</v>
      </c>
      <c r="AQ132" s="30">
        <f t="shared" si="17"/>
        <v>0</v>
      </c>
      <c r="AR132" s="30"/>
      <c r="AS132" s="30">
        <f t="shared" si="18"/>
        <v>0</v>
      </c>
      <c r="AT132" s="30"/>
      <c r="AU132" s="30">
        <f t="shared" si="19"/>
        <v>0</v>
      </c>
      <c r="AV132" s="30"/>
      <c r="AW132" s="30">
        <f t="shared" si="20"/>
        <v>0</v>
      </c>
      <c r="AX132" s="30"/>
      <c r="AY132" s="30">
        <f t="shared" si="21"/>
        <v>0</v>
      </c>
      <c r="AZ132" s="30"/>
      <c r="BA132" s="30"/>
      <c r="BB132" s="41"/>
    </row>
    <row r="133" spans="1:54" ht="18" customHeight="1" x14ac:dyDescent="0.25">
      <c r="A133" s="1">
        <v>100884</v>
      </c>
      <c r="B133" s="1" t="s">
        <v>66</v>
      </c>
      <c r="C133" s="32">
        <v>129</v>
      </c>
      <c r="D133" s="33" t="s">
        <v>159</v>
      </c>
      <c r="E133" s="34" t="s">
        <v>815</v>
      </c>
      <c r="F133" s="35">
        <f t="shared" ref="F133:F197" si="24">VALUE(E133)</f>
        <v>100884</v>
      </c>
      <c r="G133" s="36" t="s">
        <v>816</v>
      </c>
      <c r="H133" s="33" t="s">
        <v>70</v>
      </c>
      <c r="I133" s="33" t="s">
        <v>71</v>
      </c>
      <c r="J133" s="37" t="s">
        <v>817</v>
      </c>
      <c r="K133" s="37" t="s">
        <v>73</v>
      </c>
      <c r="L133" s="36" t="s">
        <v>74</v>
      </c>
      <c r="M133" s="33"/>
      <c r="N133" s="45" t="s">
        <v>818</v>
      </c>
      <c r="O133" s="33" t="s">
        <v>77</v>
      </c>
      <c r="P133" s="33" t="s">
        <v>78</v>
      </c>
      <c r="Q133" s="33" t="s">
        <v>514</v>
      </c>
      <c r="R133" s="33" t="s">
        <v>328</v>
      </c>
      <c r="S133" s="33"/>
      <c r="T133" s="33"/>
      <c r="U133" s="33" t="s">
        <v>801</v>
      </c>
      <c r="V133" s="33"/>
      <c r="W133" s="33"/>
      <c r="X133" s="33"/>
      <c r="Y133" s="33" t="s">
        <v>83</v>
      </c>
      <c r="Z133" s="33" t="s">
        <v>108</v>
      </c>
      <c r="AA133" s="38"/>
      <c r="AB133" s="39">
        <v>6.2</v>
      </c>
      <c r="AC133" s="39">
        <v>7.5</v>
      </c>
      <c r="AD133" s="39">
        <v>9.4</v>
      </c>
      <c r="AE133" s="39">
        <v>5.5</v>
      </c>
      <c r="AF133" s="39">
        <v>5.5</v>
      </c>
      <c r="AG133" s="40">
        <f t="shared" si="23"/>
        <v>39.6</v>
      </c>
      <c r="AH133" s="39" t="s">
        <v>54</v>
      </c>
      <c r="AI133" s="30">
        <f t="shared" ref="AI133:AI196" si="25">IF(AND(Q133="T1",AE133&gt;=5),AE133*3+SUM(AB133:AD133),IF(AND(R133="T2",AF133&gt;=5),AF133*3+SUM(AB133:AD133),0))</f>
        <v>0</v>
      </c>
      <c r="AJ133" s="30"/>
      <c r="AK133" s="30">
        <f t="shared" ref="AK133:AK196" si="26">IF(AND(Q133="TT1",AE133&gt;=5),AE133*3+SUM(AB133:AD133),IF(AND(R133="TT2",AF133&gt;=5),AF133*3+SUM(AB133:AD133),0))</f>
        <v>0</v>
      </c>
      <c r="AL133" s="30"/>
      <c r="AM133" s="30">
        <f t="shared" ref="AM133:AM196" si="27">IF(AND(Q133="A1",AE133&gt;=5),AE133*3+SUM(AB133:AD133),IF(AND(R133="A2",AF133&gt;=5),AF133*3+SUM(AB133:AD133),0))</f>
        <v>39.6</v>
      </c>
      <c r="AN133" s="30">
        <v>55</v>
      </c>
      <c r="AO133" s="30">
        <f t="shared" ref="AO133:AO196" si="28">IF(AND(Q133="AT1",AE133&gt;=5),AE133*3+SUM(AB133:AD133),IF(AND(R133="AT2",AF133&gt;=5),AF133*3+SUM(AB133:AD133),0))</f>
        <v>39.6</v>
      </c>
      <c r="AP133" s="30">
        <v>64</v>
      </c>
      <c r="AQ133" s="30">
        <f t="shared" ref="AQ133:AQ196" si="29">IF(AND(Q133="V1",AE133&gt;=5),AE133*3+SUM(AB133:AD133),IF(AND(R133="V2",AF133&gt;=5),AF133*3+SUM(AB133:AD133),0))</f>
        <v>0</v>
      </c>
      <c r="AR133" s="30"/>
      <c r="AS133" s="30">
        <f t="shared" ref="AS133:AS196" si="30">IF(AND(Q133="L1",AE133&gt;=5),AE133*3+SUM(AB133:AD133),IF(AND(R133="L2",AF133&gt;=5),AF133*3+SUM(AB133:AD133),0))</f>
        <v>0</v>
      </c>
      <c r="AT133" s="30"/>
      <c r="AU133" s="30">
        <f t="shared" ref="AU133:AU196" si="31">IF(AND(Q133="H1",AE133&gt;=5),AE133*3+SUM(AB133:AD133),IF(AND(R133="H2",AF133&gt;=5),AF133*3+SUM(AB133:AD133),0))</f>
        <v>0</v>
      </c>
      <c r="AV133" s="30"/>
      <c r="AW133" s="30">
        <f t="shared" ref="AW133:AW196" si="32">IF(AND(Q133="S1",AE133&gt;=5),AE133*3+SUM(AB133:AD133),IF(AND(R133="S2",AF133&gt;=5),AF133*3+SUM(AB133:AD133),0))</f>
        <v>0</v>
      </c>
      <c r="AX133" s="30"/>
      <c r="AY133" s="30">
        <f t="shared" ref="AY133:AY196" si="33">IF(AND(Q133="SĐ1",AE133&gt;=5),AE133*3+SUM(AB133:AD133),IF(AND(R133="SĐ2",AF133&gt;=5),AF133*3+SUM(AB133:AD133),0))</f>
        <v>0</v>
      </c>
      <c r="AZ133" s="30"/>
      <c r="BA133" s="30"/>
      <c r="BB133" s="41"/>
    </row>
    <row r="134" spans="1:54" ht="18" customHeight="1" x14ac:dyDescent="0.25">
      <c r="A134" s="1">
        <v>100550</v>
      </c>
      <c r="B134" s="1" t="s">
        <v>66</v>
      </c>
      <c r="C134" s="32">
        <v>130</v>
      </c>
      <c r="D134" s="33" t="s">
        <v>267</v>
      </c>
      <c r="E134" s="34" t="s">
        <v>819</v>
      </c>
      <c r="F134" s="35">
        <f t="shared" si="24"/>
        <v>100550</v>
      </c>
      <c r="G134" s="36" t="s">
        <v>820</v>
      </c>
      <c r="H134" s="33" t="s">
        <v>70</v>
      </c>
      <c r="I134" s="33" t="s">
        <v>71</v>
      </c>
      <c r="J134" s="37" t="s">
        <v>821</v>
      </c>
      <c r="K134" s="37" t="s">
        <v>73</v>
      </c>
      <c r="L134" s="36" t="s">
        <v>113</v>
      </c>
      <c r="M134" s="33"/>
      <c r="N134" s="33" t="s">
        <v>822</v>
      </c>
      <c r="O134" s="33" t="s">
        <v>90</v>
      </c>
      <c r="P134" s="33" t="s">
        <v>78</v>
      </c>
      <c r="Q134" s="33" t="s">
        <v>514</v>
      </c>
      <c r="R134" s="33" t="s">
        <v>328</v>
      </c>
      <c r="S134" s="33"/>
      <c r="T134" s="33"/>
      <c r="U134" s="33" t="s">
        <v>115</v>
      </c>
      <c r="V134" s="33"/>
      <c r="W134" s="33"/>
      <c r="X134" s="33"/>
      <c r="Y134" s="33" t="s">
        <v>83</v>
      </c>
      <c r="Z134" s="33" t="s">
        <v>108</v>
      </c>
      <c r="AA134" s="38"/>
      <c r="AB134" s="39">
        <v>8</v>
      </c>
      <c r="AC134" s="39">
        <v>6.5</v>
      </c>
      <c r="AD134" s="39">
        <v>9.8000000000000007</v>
      </c>
      <c r="AE134" s="39">
        <v>5</v>
      </c>
      <c r="AF134" s="39">
        <v>5</v>
      </c>
      <c r="AG134" s="40">
        <f t="shared" si="23"/>
        <v>39.299999999999997</v>
      </c>
      <c r="AH134" s="39" t="s">
        <v>54</v>
      </c>
      <c r="AI134" s="30">
        <f t="shared" si="25"/>
        <v>0</v>
      </c>
      <c r="AJ134" s="30"/>
      <c r="AK134" s="30">
        <f t="shared" si="26"/>
        <v>0</v>
      </c>
      <c r="AL134" s="30"/>
      <c r="AM134" s="30">
        <f t="shared" si="27"/>
        <v>39.299999999999997</v>
      </c>
      <c r="AN134" s="30">
        <v>56</v>
      </c>
      <c r="AO134" s="30">
        <f t="shared" si="28"/>
        <v>39.299999999999997</v>
      </c>
      <c r="AP134" s="30">
        <v>65</v>
      </c>
      <c r="AQ134" s="30">
        <f t="shared" si="29"/>
        <v>0</v>
      </c>
      <c r="AR134" s="30"/>
      <c r="AS134" s="30">
        <f t="shared" si="30"/>
        <v>0</v>
      </c>
      <c r="AT134" s="30"/>
      <c r="AU134" s="30">
        <f t="shared" si="31"/>
        <v>0</v>
      </c>
      <c r="AV134" s="30"/>
      <c r="AW134" s="30">
        <f t="shared" si="32"/>
        <v>0</v>
      </c>
      <c r="AX134" s="30"/>
      <c r="AY134" s="30">
        <f t="shared" si="33"/>
        <v>0</v>
      </c>
      <c r="AZ134" s="30"/>
      <c r="BA134" s="30"/>
      <c r="BB134" s="41"/>
    </row>
    <row r="135" spans="1:54" ht="18" customHeight="1" x14ac:dyDescent="0.25">
      <c r="A135" s="1">
        <v>100646</v>
      </c>
      <c r="B135" s="1" t="s">
        <v>66</v>
      </c>
      <c r="C135" s="32">
        <v>131</v>
      </c>
      <c r="D135" s="33" t="s">
        <v>272</v>
      </c>
      <c r="E135" s="34" t="s">
        <v>823</v>
      </c>
      <c r="F135" s="35">
        <f t="shared" si="24"/>
        <v>100646</v>
      </c>
      <c r="G135" s="36" t="s">
        <v>450</v>
      </c>
      <c r="H135" s="33" t="s">
        <v>70</v>
      </c>
      <c r="I135" s="33" t="s">
        <v>71</v>
      </c>
      <c r="J135" s="37" t="s">
        <v>824</v>
      </c>
      <c r="K135" s="37" t="s">
        <v>73</v>
      </c>
      <c r="L135" s="36" t="s">
        <v>251</v>
      </c>
      <c r="M135" s="33" t="s">
        <v>825</v>
      </c>
      <c r="N135" s="33" t="s">
        <v>826</v>
      </c>
      <c r="O135" s="33" t="s">
        <v>77</v>
      </c>
      <c r="P135" s="33" t="s">
        <v>78</v>
      </c>
      <c r="Q135" s="33" t="s">
        <v>514</v>
      </c>
      <c r="R135" s="33" t="s">
        <v>328</v>
      </c>
      <c r="S135" s="33"/>
      <c r="T135" s="33"/>
      <c r="U135" s="33" t="s">
        <v>115</v>
      </c>
      <c r="V135" s="33"/>
      <c r="W135" s="33"/>
      <c r="X135" s="33"/>
      <c r="Y135" s="33" t="s">
        <v>83</v>
      </c>
      <c r="Z135" s="33" t="s">
        <v>108</v>
      </c>
      <c r="AA135" s="38"/>
      <c r="AB135" s="39">
        <v>6.8</v>
      </c>
      <c r="AC135" s="39">
        <v>8</v>
      </c>
      <c r="AD135" s="39">
        <v>8.6</v>
      </c>
      <c r="AE135" s="39">
        <v>5.3</v>
      </c>
      <c r="AF135" s="39">
        <v>5.3</v>
      </c>
      <c r="AG135" s="40">
        <f t="shared" si="23"/>
        <v>39.299999999999997</v>
      </c>
      <c r="AH135" s="39" t="s">
        <v>54</v>
      </c>
      <c r="AI135" s="30">
        <f t="shared" si="25"/>
        <v>0</v>
      </c>
      <c r="AJ135" s="30"/>
      <c r="AK135" s="30">
        <f t="shared" si="26"/>
        <v>0</v>
      </c>
      <c r="AL135" s="30"/>
      <c r="AM135" s="30">
        <f t="shared" si="27"/>
        <v>39.299999999999997</v>
      </c>
      <c r="AN135" s="30">
        <v>57</v>
      </c>
      <c r="AO135" s="30">
        <f t="shared" si="28"/>
        <v>39.299999999999997</v>
      </c>
      <c r="AP135" s="30">
        <v>66</v>
      </c>
      <c r="AQ135" s="30">
        <f t="shared" si="29"/>
        <v>0</v>
      </c>
      <c r="AR135" s="30"/>
      <c r="AS135" s="30">
        <f t="shared" si="30"/>
        <v>0</v>
      </c>
      <c r="AT135" s="30"/>
      <c r="AU135" s="30">
        <f t="shared" si="31"/>
        <v>0</v>
      </c>
      <c r="AV135" s="30"/>
      <c r="AW135" s="30">
        <f t="shared" si="32"/>
        <v>0</v>
      </c>
      <c r="AX135" s="30"/>
      <c r="AY135" s="30">
        <f t="shared" si="33"/>
        <v>0</v>
      </c>
      <c r="AZ135" s="30"/>
      <c r="BA135" s="30"/>
      <c r="BB135" s="41"/>
    </row>
    <row r="136" spans="1:54" ht="18" customHeight="1" x14ac:dyDescent="0.25">
      <c r="A136" s="1">
        <v>100742</v>
      </c>
      <c r="B136" s="1" t="s">
        <v>66</v>
      </c>
      <c r="C136" s="32">
        <v>132</v>
      </c>
      <c r="D136" s="33" t="s">
        <v>279</v>
      </c>
      <c r="E136" s="34" t="s">
        <v>827</v>
      </c>
      <c r="F136" s="35">
        <f t="shared" si="24"/>
        <v>100742</v>
      </c>
      <c r="G136" s="36" t="s">
        <v>828</v>
      </c>
      <c r="H136" s="33" t="s">
        <v>70</v>
      </c>
      <c r="I136" s="33" t="s">
        <v>71</v>
      </c>
      <c r="J136" s="37" t="s">
        <v>829</v>
      </c>
      <c r="K136" s="37" t="s">
        <v>184</v>
      </c>
      <c r="L136" s="36" t="s">
        <v>291</v>
      </c>
      <c r="M136" s="33"/>
      <c r="N136" s="33" t="s">
        <v>830</v>
      </c>
      <c r="O136" s="33" t="s">
        <v>293</v>
      </c>
      <c r="P136" s="33" t="s">
        <v>294</v>
      </c>
      <c r="Q136" s="33" t="s">
        <v>514</v>
      </c>
      <c r="R136" s="33" t="s">
        <v>328</v>
      </c>
      <c r="S136" s="33"/>
      <c r="T136" s="33"/>
      <c r="U136" s="33" t="s">
        <v>115</v>
      </c>
      <c r="V136" s="33"/>
      <c r="W136" s="33"/>
      <c r="X136" s="33"/>
      <c r="Y136" s="33" t="s">
        <v>240</v>
      </c>
      <c r="Z136" s="33"/>
      <c r="AA136" s="38"/>
      <c r="AB136" s="39">
        <v>8.4</v>
      </c>
      <c r="AC136" s="39">
        <v>6.5</v>
      </c>
      <c r="AD136" s="39">
        <v>9.1999999999999993</v>
      </c>
      <c r="AE136" s="39">
        <v>5</v>
      </c>
      <c r="AF136" s="39">
        <v>5</v>
      </c>
      <c r="AG136" s="40">
        <f t="shared" si="23"/>
        <v>39.1</v>
      </c>
      <c r="AH136" s="39" t="s">
        <v>54</v>
      </c>
      <c r="AI136" s="30">
        <f t="shared" si="25"/>
        <v>0</v>
      </c>
      <c r="AJ136" s="30"/>
      <c r="AK136" s="30">
        <f t="shared" si="26"/>
        <v>0</v>
      </c>
      <c r="AL136" s="30"/>
      <c r="AM136" s="30">
        <f t="shared" si="27"/>
        <v>39.1</v>
      </c>
      <c r="AN136" s="30">
        <v>58</v>
      </c>
      <c r="AO136" s="30">
        <f t="shared" si="28"/>
        <v>39.1</v>
      </c>
      <c r="AP136" s="30">
        <v>67</v>
      </c>
      <c r="AQ136" s="30">
        <f t="shared" si="29"/>
        <v>0</v>
      </c>
      <c r="AR136" s="30"/>
      <c r="AS136" s="30">
        <f t="shared" si="30"/>
        <v>0</v>
      </c>
      <c r="AT136" s="30"/>
      <c r="AU136" s="30">
        <f t="shared" si="31"/>
        <v>0</v>
      </c>
      <c r="AV136" s="30"/>
      <c r="AW136" s="30">
        <f t="shared" si="32"/>
        <v>0</v>
      </c>
      <c r="AX136" s="30"/>
      <c r="AY136" s="30">
        <f t="shared" si="33"/>
        <v>0</v>
      </c>
      <c r="AZ136" s="30"/>
      <c r="BA136" s="30"/>
      <c r="BB136" s="41"/>
    </row>
    <row r="137" spans="1:54" ht="18" customHeight="1" x14ac:dyDescent="0.25">
      <c r="A137" s="1">
        <v>100708</v>
      </c>
      <c r="B137" s="1" t="s">
        <v>66</v>
      </c>
      <c r="C137" s="32">
        <v>133</v>
      </c>
      <c r="D137" s="33" t="s">
        <v>287</v>
      </c>
      <c r="E137" s="34" t="s">
        <v>831</v>
      </c>
      <c r="F137" s="35">
        <f t="shared" si="24"/>
        <v>100708</v>
      </c>
      <c r="G137" s="36" t="s">
        <v>832</v>
      </c>
      <c r="H137" s="33" t="s">
        <v>151</v>
      </c>
      <c r="I137" s="33" t="s">
        <v>71</v>
      </c>
      <c r="J137" s="37" t="s">
        <v>833</v>
      </c>
      <c r="K137" s="37" t="s">
        <v>73</v>
      </c>
      <c r="L137" s="36" t="s">
        <v>251</v>
      </c>
      <c r="M137" s="33"/>
      <c r="N137" s="33" t="s">
        <v>834</v>
      </c>
      <c r="O137" s="33" t="s">
        <v>178</v>
      </c>
      <c r="P137" s="33" t="s">
        <v>78</v>
      </c>
      <c r="Q137" s="33" t="s">
        <v>686</v>
      </c>
      <c r="R137" s="33"/>
      <c r="S137" s="33"/>
      <c r="T137" s="33"/>
      <c r="U137" s="33" t="s">
        <v>253</v>
      </c>
      <c r="V137" s="33"/>
      <c r="W137" s="33"/>
      <c r="X137" s="33"/>
      <c r="Y137" s="33" t="s">
        <v>83</v>
      </c>
      <c r="Z137" s="33" t="s">
        <v>108</v>
      </c>
      <c r="AA137" s="38"/>
      <c r="AB137" s="39">
        <v>5.8</v>
      </c>
      <c r="AC137" s="39">
        <v>7.75</v>
      </c>
      <c r="AD137" s="39">
        <v>9.6</v>
      </c>
      <c r="AE137" s="39">
        <v>5.2</v>
      </c>
      <c r="AF137" s="39"/>
      <c r="AG137" s="40">
        <f t="shared" si="23"/>
        <v>38.75</v>
      </c>
      <c r="AH137" s="39" t="s">
        <v>54</v>
      </c>
      <c r="AI137" s="30">
        <f t="shared" si="25"/>
        <v>0</v>
      </c>
      <c r="AJ137" s="30"/>
      <c r="AK137" s="30">
        <f t="shared" si="26"/>
        <v>0</v>
      </c>
      <c r="AL137" s="30"/>
      <c r="AM137" s="30">
        <f t="shared" si="27"/>
        <v>0</v>
      </c>
      <c r="AN137" s="30"/>
      <c r="AO137" s="30">
        <f t="shared" si="28"/>
        <v>38.75</v>
      </c>
      <c r="AP137" s="30">
        <v>68</v>
      </c>
      <c r="AQ137" s="30">
        <f t="shared" si="29"/>
        <v>0</v>
      </c>
      <c r="AR137" s="30"/>
      <c r="AS137" s="30">
        <f t="shared" si="30"/>
        <v>0</v>
      </c>
      <c r="AT137" s="30"/>
      <c r="AU137" s="30">
        <f t="shared" si="31"/>
        <v>0</v>
      </c>
      <c r="AV137" s="30"/>
      <c r="AW137" s="30">
        <f t="shared" si="32"/>
        <v>0</v>
      </c>
      <c r="AX137" s="30"/>
      <c r="AY137" s="30">
        <f t="shared" si="33"/>
        <v>0</v>
      </c>
      <c r="AZ137" s="30"/>
      <c r="BA137" s="30"/>
      <c r="BB137" s="41"/>
    </row>
    <row r="138" spans="1:54" ht="18" customHeight="1" x14ac:dyDescent="0.25">
      <c r="A138" s="1">
        <v>100822</v>
      </c>
      <c r="B138" s="1" t="s">
        <v>66</v>
      </c>
      <c r="C138" s="32">
        <v>134</v>
      </c>
      <c r="D138" s="33" t="s">
        <v>295</v>
      </c>
      <c r="E138" s="34" t="s">
        <v>835</v>
      </c>
      <c r="F138" s="35">
        <f t="shared" si="24"/>
        <v>100822</v>
      </c>
      <c r="G138" s="36" t="s">
        <v>836</v>
      </c>
      <c r="H138" s="33" t="s">
        <v>151</v>
      </c>
      <c r="I138" s="33" t="s">
        <v>71</v>
      </c>
      <c r="J138" s="37" t="s">
        <v>837</v>
      </c>
      <c r="K138" s="37" t="s">
        <v>73</v>
      </c>
      <c r="L138" s="36" t="s">
        <v>134</v>
      </c>
      <c r="M138" s="33" t="s">
        <v>838</v>
      </c>
      <c r="N138" s="33" t="s">
        <v>839</v>
      </c>
      <c r="O138" s="33" t="s">
        <v>77</v>
      </c>
      <c r="P138" s="33" t="s">
        <v>78</v>
      </c>
      <c r="Q138" s="33" t="s">
        <v>514</v>
      </c>
      <c r="R138" s="33" t="s">
        <v>328</v>
      </c>
      <c r="S138" s="33"/>
      <c r="T138" s="33"/>
      <c r="U138" s="33" t="s">
        <v>253</v>
      </c>
      <c r="V138" s="33"/>
      <c r="W138" s="33" t="s">
        <v>84</v>
      </c>
      <c r="X138" s="33"/>
      <c r="Y138" s="33" t="s">
        <v>83</v>
      </c>
      <c r="Z138" s="33" t="s">
        <v>108</v>
      </c>
      <c r="AA138" s="38"/>
      <c r="AB138" s="39">
        <v>5.8</v>
      </c>
      <c r="AC138" s="39">
        <v>8</v>
      </c>
      <c r="AD138" s="39">
        <v>9.4</v>
      </c>
      <c r="AE138" s="39">
        <v>5.0999999999999996</v>
      </c>
      <c r="AF138" s="39">
        <v>5.0999999999999996</v>
      </c>
      <c r="AG138" s="40">
        <f t="shared" si="23"/>
        <v>38.5</v>
      </c>
      <c r="AH138" s="39" t="s">
        <v>54</v>
      </c>
      <c r="AI138" s="30">
        <f t="shared" si="25"/>
        <v>0</v>
      </c>
      <c r="AJ138" s="30"/>
      <c r="AK138" s="30">
        <f t="shared" si="26"/>
        <v>0</v>
      </c>
      <c r="AL138" s="30"/>
      <c r="AM138" s="30">
        <f t="shared" si="27"/>
        <v>38.5</v>
      </c>
      <c r="AN138" s="30">
        <v>59</v>
      </c>
      <c r="AO138" s="30">
        <f t="shared" si="28"/>
        <v>38.5</v>
      </c>
      <c r="AP138" s="30">
        <v>69</v>
      </c>
      <c r="AQ138" s="30">
        <f t="shared" si="29"/>
        <v>0</v>
      </c>
      <c r="AR138" s="30"/>
      <c r="AS138" s="30">
        <f t="shared" si="30"/>
        <v>0</v>
      </c>
      <c r="AT138" s="30"/>
      <c r="AU138" s="30">
        <f t="shared" si="31"/>
        <v>0</v>
      </c>
      <c r="AV138" s="30"/>
      <c r="AW138" s="30">
        <f t="shared" si="32"/>
        <v>0</v>
      </c>
      <c r="AX138" s="30"/>
      <c r="AY138" s="30">
        <f t="shared" si="33"/>
        <v>0</v>
      </c>
      <c r="AZ138" s="30"/>
      <c r="BA138" s="30"/>
      <c r="BB138" s="41"/>
    </row>
    <row r="139" spans="1:54" ht="18" customHeight="1" x14ac:dyDescent="0.25">
      <c r="A139" s="1">
        <v>100629</v>
      </c>
      <c r="B139" s="1" t="s">
        <v>66</v>
      </c>
      <c r="C139" s="32">
        <v>135</v>
      </c>
      <c r="D139" s="33" t="s">
        <v>300</v>
      </c>
      <c r="E139" s="34" t="s">
        <v>840</v>
      </c>
      <c r="F139" s="35">
        <f t="shared" si="24"/>
        <v>100629</v>
      </c>
      <c r="G139" s="36" t="s">
        <v>773</v>
      </c>
      <c r="H139" s="33" t="s">
        <v>70</v>
      </c>
      <c r="I139" s="33" t="s">
        <v>71</v>
      </c>
      <c r="J139" s="37" t="s">
        <v>841</v>
      </c>
      <c r="K139" s="37" t="s">
        <v>73</v>
      </c>
      <c r="L139" s="36" t="s">
        <v>113</v>
      </c>
      <c r="M139" s="33" t="s">
        <v>842</v>
      </c>
      <c r="N139" s="33" t="s">
        <v>843</v>
      </c>
      <c r="O139" s="33" t="s">
        <v>90</v>
      </c>
      <c r="P139" s="33" t="s">
        <v>78</v>
      </c>
      <c r="Q139" s="33" t="s">
        <v>514</v>
      </c>
      <c r="R139" s="33" t="s">
        <v>328</v>
      </c>
      <c r="S139" s="33"/>
      <c r="T139" s="33"/>
      <c r="U139" s="33" t="s">
        <v>801</v>
      </c>
      <c r="V139" s="33"/>
      <c r="W139" s="33"/>
      <c r="X139" s="33"/>
      <c r="Y139" s="33" t="s">
        <v>83</v>
      </c>
      <c r="Z139" s="33" t="s">
        <v>108</v>
      </c>
      <c r="AA139" s="38"/>
      <c r="AB139" s="39">
        <v>8</v>
      </c>
      <c r="AC139" s="39">
        <v>6</v>
      </c>
      <c r="AD139" s="39">
        <v>9.4</v>
      </c>
      <c r="AE139" s="39">
        <v>5</v>
      </c>
      <c r="AF139" s="39">
        <v>5</v>
      </c>
      <c r="AG139" s="40">
        <f t="shared" si="23"/>
        <v>38.4</v>
      </c>
      <c r="AH139" s="39" t="s">
        <v>54</v>
      </c>
      <c r="AI139" s="30">
        <f t="shared" si="25"/>
        <v>0</v>
      </c>
      <c r="AJ139" s="30"/>
      <c r="AK139" s="30">
        <f t="shared" si="26"/>
        <v>0</v>
      </c>
      <c r="AL139" s="30"/>
      <c r="AM139" s="30">
        <f t="shared" si="27"/>
        <v>38.4</v>
      </c>
      <c r="AN139" s="30">
        <v>60</v>
      </c>
      <c r="AO139" s="30">
        <f t="shared" si="28"/>
        <v>38.4</v>
      </c>
      <c r="AP139" s="30">
        <v>70</v>
      </c>
      <c r="AQ139" s="30">
        <f t="shared" si="29"/>
        <v>0</v>
      </c>
      <c r="AR139" s="30"/>
      <c r="AS139" s="30">
        <f t="shared" si="30"/>
        <v>0</v>
      </c>
      <c r="AT139" s="30"/>
      <c r="AU139" s="30">
        <f t="shared" si="31"/>
        <v>0</v>
      </c>
      <c r="AV139" s="30"/>
      <c r="AW139" s="30">
        <f t="shared" si="32"/>
        <v>0</v>
      </c>
      <c r="AX139" s="30"/>
      <c r="AY139" s="30">
        <f t="shared" si="33"/>
        <v>0</v>
      </c>
      <c r="AZ139" s="30"/>
      <c r="BA139" s="30"/>
      <c r="BB139" s="41"/>
    </row>
    <row r="140" spans="1:54" ht="18" customHeight="1" x14ac:dyDescent="0.25">
      <c r="A140" s="1">
        <v>100471</v>
      </c>
      <c r="B140" s="1" t="s">
        <v>66</v>
      </c>
      <c r="C140" s="32">
        <v>136</v>
      </c>
      <c r="D140" s="33" t="s">
        <v>306</v>
      </c>
      <c r="E140" s="34" t="s">
        <v>844</v>
      </c>
      <c r="F140" s="35">
        <f t="shared" si="24"/>
        <v>100471</v>
      </c>
      <c r="G140" s="36" t="s">
        <v>845</v>
      </c>
      <c r="H140" s="33" t="s">
        <v>151</v>
      </c>
      <c r="I140" s="33" t="s">
        <v>71</v>
      </c>
      <c r="J140" s="37" t="s">
        <v>846</v>
      </c>
      <c r="K140" s="37" t="s">
        <v>354</v>
      </c>
      <c r="L140" s="36" t="s">
        <v>338</v>
      </c>
      <c r="M140" s="33"/>
      <c r="N140" s="33" t="s">
        <v>847</v>
      </c>
      <c r="O140" s="33" t="s">
        <v>848</v>
      </c>
      <c r="P140" s="33" t="s">
        <v>343</v>
      </c>
      <c r="Q140" s="33" t="s">
        <v>686</v>
      </c>
      <c r="R140" s="33"/>
      <c r="S140" s="33"/>
      <c r="T140" s="33"/>
      <c r="U140" s="33"/>
      <c r="V140" s="33"/>
      <c r="W140" s="33"/>
      <c r="X140" s="33"/>
      <c r="Y140" s="33"/>
      <c r="Z140" s="33"/>
      <c r="AA140" s="38"/>
      <c r="AB140" s="39">
        <v>6.4</v>
      </c>
      <c r="AC140" s="39">
        <v>7</v>
      </c>
      <c r="AD140" s="39">
        <v>9</v>
      </c>
      <c r="AE140" s="39">
        <v>5</v>
      </c>
      <c r="AF140" s="39"/>
      <c r="AG140" s="40">
        <f t="shared" si="23"/>
        <v>37.4</v>
      </c>
      <c r="AH140" s="39" t="s">
        <v>54</v>
      </c>
      <c r="AI140" s="30">
        <f t="shared" si="25"/>
        <v>0</v>
      </c>
      <c r="AJ140" s="30"/>
      <c r="AK140" s="30">
        <f t="shared" si="26"/>
        <v>0</v>
      </c>
      <c r="AL140" s="30"/>
      <c r="AM140" s="30">
        <f t="shared" si="27"/>
        <v>0</v>
      </c>
      <c r="AN140" s="30"/>
      <c r="AO140" s="30">
        <f t="shared" si="28"/>
        <v>37.4</v>
      </c>
      <c r="AP140" s="30">
        <v>72</v>
      </c>
      <c r="AQ140" s="30">
        <f t="shared" si="29"/>
        <v>0</v>
      </c>
      <c r="AR140" s="30"/>
      <c r="AS140" s="30">
        <f t="shared" si="30"/>
        <v>0</v>
      </c>
      <c r="AT140" s="30"/>
      <c r="AU140" s="30">
        <f t="shared" si="31"/>
        <v>0</v>
      </c>
      <c r="AV140" s="30"/>
      <c r="AW140" s="30">
        <f t="shared" si="32"/>
        <v>0</v>
      </c>
      <c r="AX140" s="30"/>
      <c r="AY140" s="30">
        <f t="shared" si="33"/>
        <v>0</v>
      </c>
      <c r="AZ140" s="30"/>
      <c r="BA140" s="30"/>
      <c r="BB140" s="41"/>
    </row>
    <row r="141" spans="1:54" ht="18" customHeight="1" x14ac:dyDescent="0.25">
      <c r="A141" s="1">
        <v>100688</v>
      </c>
      <c r="B141" s="1" t="s">
        <v>66</v>
      </c>
      <c r="C141" s="32">
        <v>137</v>
      </c>
      <c r="D141" s="33" t="s">
        <v>67</v>
      </c>
      <c r="E141" s="34" t="s">
        <v>849</v>
      </c>
      <c r="F141" s="35">
        <f t="shared" si="24"/>
        <v>100688</v>
      </c>
      <c r="G141" s="36" t="s">
        <v>850</v>
      </c>
      <c r="H141" s="43" t="s">
        <v>151</v>
      </c>
      <c r="I141" s="43" t="s">
        <v>71</v>
      </c>
      <c r="J141" s="44" t="s">
        <v>236</v>
      </c>
      <c r="K141" s="44" t="s">
        <v>348</v>
      </c>
      <c r="L141" s="36" t="s">
        <v>851</v>
      </c>
      <c r="M141" s="43" t="s">
        <v>852</v>
      </c>
      <c r="N141" s="43" t="s">
        <v>853</v>
      </c>
      <c r="O141" s="33" t="s">
        <v>178</v>
      </c>
      <c r="P141" s="43" t="s">
        <v>78</v>
      </c>
      <c r="Q141" s="33" t="s">
        <v>854</v>
      </c>
      <c r="R141" s="33"/>
      <c r="S141" s="43"/>
      <c r="T141" s="43"/>
      <c r="U141" s="33">
        <v>45</v>
      </c>
      <c r="V141" s="33"/>
      <c r="W141" s="43"/>
      <c r="X141" s="43"/>
      <c r="Y141" s="33">
        <v>11</v>
      </c>
      <c r="Z141" s="33">
        <v>12</v>
      </c>
      <c r="AA141" s="38"/>
      <c r="AB141" s="39">
        <v>8.8000000000000007</v>
      </c>
      <c r="AC141" s="39">
        <v>8.5</v>
      </c>
      <c r="AD141" s="39">
        <v>9.4</v>
      </c>
      <c r="AE141" s="39">
        <v>7.25</v>
      </c>
      <c r="AF141" s="39"/>
      <c r="AG141" s="40">
        <f>AQ141</f>
        <v>48.45</v>
      </c>
      <c r="AH141" s="39" t="s">
        <v>56</v>
      </c>
      <c r="AI141" s="30">
        <f t="shared" si="25"/>
        <v>0</v>
      </c>
      <c r="AJ141" s="30"/>
      <c r="AK141" s="30">
        <f t="shared" si="26"/>
        <v>0</v>
      </c>
      <c r="AL141" s="30"/>
      <c r="AM141" s="30">
        <f t="shared" si="27"/>
        <v>0</v>
      </c>
      <c r="AN141" s="30"/>
      <c r="AO141" s="30">
        <f t="shared" si="28"/>
        <v>0</v>
      </c>
      <c r="AP141" s="30"/>
      <c r="AQ141" s="30">
        <f t="shared" si="29"/>
        <v>48.45</v>
      </c>
      <c r="AR141" s="30">
        <v>2</v>
      </c>
      <c r="AS141" s="30">
        <f t="shared" si="30"/>
        <v>0</v>
      </c>
      <c r="AT141" s="30"/>
      <c r="AU141" s="30">
        <f t="shared" si="31"/>
        <v>0</v>
      </c>
      <c r="AV141" s="30"/>
      <c r="AW141" s="30">
        <f t="shared" si="32"/>
        <v>0</v>
      </c>
      <c r="AX141" s="30"/>
      <c r="AY141" s="30">
        <f t="shared" si="33"/>
        <v>0</v>
      </c>
      <c r="AZ141" s="30"/>
      <c r="BA141" s="30"/>
      <c r="BB141" s="41"/>
    </row>
    <row r="142" spans="1:54" ht="18" customHeight="1" x14ac:dyDescent="0.25">
      <c r="A142" s="1">
        <v>100662</v>
      </c>
      <c r="B142" s="1" t="s">
        <v>66</v>
      </c>
      <c r="C142" s="32">
        <v>138</v>
      </c>
      <c r="D142" s="33" t="s">
        <v>84</v>
      </c>
      <c r="E142" s="34" t="s">
        <v>855</v>
      </c>
      <c r="F142" s="35">
        <f t="shared" si="24"/>
        <v>100662</v>
      </c>
      <c r="G142" s="36" t="s">
        <v>856</v>
      </c>
      <c r="H142" s="33" t="s">
        <v>151</v>
      </c>
      <c r="I142" s="33" t="s">
        <v>71</v>
      </c>
      <c r="J142" s="37" t="s">
        <v>487</v>
      </c>
      <c r="K142" s="37" t="s">
        <v>73</v>
      </c>
      <c r="L142" s="36" t="s">
        <v>113</v>
      </c>
      <c r="M142" s="33" t="s">
        <v>857</v>
      </c>
      <c r="N142" s="33"/>
      <c r="O142" s="33" t="s">
        <v>90</v>
      </c>
      <c r="P142" s="33" t="s">
        <v>78</v>
      </c>
      <c r="Q142" s="33" t="s">
        <v>854</v>
      </c>
      <c r="R142" s="33" t="s">
        <v>687</v>
      </c>
      <c r="S142" s="33" t="s">
        <v>82</v>
      </c>
      <c r="T142" s="33"/>
      <c r="U142" s="33" t="s">
        <v>187</v>
      </c>
      <c r="V142" s="33" t="s">
        <v>82</v>
      </c>
      <c r="W142" s="33"/>
      <c r="X142" s="33"/>
      <c r="Y142" s="33" t="s">
        <v>83</v>
      </c>
      <c r="Z142" s="33"/>
      <c r="AA142" s="38"/>
      <c r="AB142" s="39">
        <v>9</v>
      </c>
      <c r="AC142" s="39">
        <v>8</v>
      </c>
      <c r="AD142" s="39">
        <v>9.6</v>
      </c>
      <c r="AE142" s="39">
        <v>7.25</v>
      </c>
      <c r="AF142" s="39">
        <v>6.5</v>
      </c>
      <c r="AG142" s="40">
        <f t="shared" ref="AG142:AG175" si="34">AQ142</f>
        <v>48.35</v>
      </c>
      <c r="AH142" s="39" t="s">
        <v>56</v>
      </c>
      <c r="AI142" s="30">
        <f t="shared" si="25"/>
        <v>0</v>
      </c>
      <c r="AJ142" s="30"/>
      <c r="AK142" s="30">
        <f t="shared" si="26"/>
        <v>0</v>
      </c>
      <c r="AL142" s="30"/>
      <c r="AM142" s="30">
        <f t="shared" si="27"/>
        <v>0</v>
      </c>
      <c r="AN142" s="30"/>
      <c r="AO142" s="30">
        <f t="shared" si="28"/>
        <v>0</v>
      </c>
      <c r="AP142" s="30"/>
      <c r="AQ142" s="30">
        <f t="shared" si="29"/>
        <v>48.35</v>
      </c>
      <c r="AR142" s="30">
        <v>3</v>
      </c>
      <c r="AS142" s="30">
        <f t="shared" si="30"/>
        <v>0</v>
      </c>
      <c r="AT142" s="30"/>
      <c r="AU142" s="30">
        <f t="shared" si="31"/>
        <v>0</v>
      </c>
      <c r="AV142" s="30"/>
      <c r="AW142" s="30">
        <f t="shared" si="32"/>
        <v>0</v>
      </c>
      <c r="AX142" s="30"/>
      <c r="AY142" s="30">
        <f t="shared" si="33"/>
        <v>46.1</v>
      </c>
      <c r="AZ142" s="30">
        <v>10</v>
      </c>
      <c r="BA142" s="30"/>
      <c r="BB142" s="41"/>
    </row>
    <row r="143" spans="1:54" ht="18" customHeight="1" x14ac:dyDescent="0.25">
      <c r="A143" s="1">
        <v>100382</v>
      </c>
      <c r="B143" s="1" t="s">
        <v>66</v>
      </c>
      <c r="C143" s="32">
        <v>139</v>
      </c>
      <c r="D143" s="33" t="s">
        <v>92</v>
      </c>
      <c r="E143" s="34" t="s">
        <v>858</v>
      </c>
      <c r="F143" s="35">
        <f t="shared" si="24"/>
        <v>100382</v>
      </c>
      <c r="G143" s="36" t="s">
        <v>859</v>
      </c>
      <c r="H143" s="33" t="s">
        <v>151</v>
      </c>
      <c r="I143" s="33" t="s">
        <v>71</v>
      </c>
      <c r="J143" s="44" t="s">
        <v>860</v>
      </c>
      <c r="K143" s="37" t="s">
        <v>73</v>
      </c>
      <c r="L143" s="36" t="s">
        <v>251</v>
      </c>
      <c r="M143" s="44" t="s">
        <v>861</v>
      </c>
      <c r="N143" s="44" t="s">
        <v>862</v>
      </c>
      <c r="O143" s="33" t="s">
        <v>178</v>
      </c>
      <c r="P143" s="33" t="s">
        <v>78</v>
      </c>
      <c r="Q143" s="33" t="s">
        <v>854</v>
      </c>
      <c r="R143" s="33" t="s">
        <v>687</v>
      </c>
      <c r="S143" s="33" t="s">
        <v>82</v>
      </c>
      <c r="T143" s="51"/>
      <c r="U143" s="47">
        <v>47</v>
      </c>
      <c r="V143" s="33" t="s">
        <v>82</v>
      </c>
      <c r="W143" s="51"/>
      <c r="X143" s="51"/>
      <c r="Y143" s="51">
        <v>11</v>
      </c>
      <c r="Z143" s="51"/>
      <c r="AA143" s="52"/>
      <c r="AB143" s="39">
        <v>7.4</v>
      </c>
      <c r="AC143" s="39">
        <v>8.5</v>
      </c>
      <c r="AD143" s="39">
        <v>9</v>
      </c>
      <c r="AE143" s="39">
        <v>7.75</v>
      </c>
      <c r="AF143" s="39"/>
      <c r="AG143" s="40">
        <f t="shared" si="34"/>
        <v>48.15</v>
      </c>
      <c r="AH143" s="39" t="s">
        <v>56</v>
      </c>
      <c r="AI143" s="30">
        <f t="shared" si="25"/>
        <v>0</v>
      </c>
      <c r="AJ143" s="30"/>
      <c r="AK143" s="30">
        <f t="shared" si="26"/>
        <v>0</v>
      </c>
      <c r="AL143" s="30"/>
      <c r="AM143" s="30">
        <f t="shared" si="27"/>
        <v>0</v>
      </c>
      <c r="AN143" s="30"/>
      <c r="AO143" s="30">
        <f t="shared" si="28"/>
        <v>0</v>
      </c>
      <c r="AP143" s="30"/>
      <c r="AQ143" s="30">
        <f t="shared" si="29"/>
        <v>48.15</v>
      </c>
      <c r="AR143" s="30">
        <v>4</v>
      </c>
      <c r="AS143" s="30">
        <f t="shared" si="30"/>
        <v>0</v>
      </c>
      <c r="AT143" s="30"/>
      <c r="AU143" s="30">
        <f t="shared" si="31"/>
        <v>0</v>
      </c>
      <c r="AV143" s="30"/>
      <c r="AW143" s="30">
        <f t="shared" si="32"/>
        <v>0</v>
      </c>
      <c r="AX143" s="30"/>
      <c r="AY143" s="30">
        <f t="shared" si="33"/>
        <v>0</v>
      </c>
      <c r="AZ143" s="30"/>
      <c r="BA143" s="30"/>
      <c r="BB143" s="41"/>
    </row>
    <row r="144" spans="1:54" ht="18" customHeight="1" x14ac:dyDescent="0.25">
      <c r="A144" s="1">
        <v>100497</v>
      </c>
      <c r="B144" s="1" t="s">
        <v>66</v>
      </c>
      <c r="C144" s="32">
        <v>140</v>
      </c>
      <c r="D144" s="33" t="s">
        <v>101</v>
      </c>
      <c r="E144" s="34" t="s">
        <v>863</v>
      </c>
      <c r="F144" s="35">
        <f t="shared" si="24"/>
        <v>100497</v>
      </c>
      <c r="G144" s="36" t="s">
        <v>864</v>
      </c>
      <c r="H144" s="33" t="s">
        <v>151</v>
      </c>
      <c r="I144" s="33" t="s">
        <v>71</v>
      </c>
      <c r="J144" s="37" t="s">
        <v>865</v>
      </c>
      <c r="K144" s="37" t="s">
        <v>184</v>
      </c>
      <c r="L144" s="36" t="s">
        <v>146</v>
      </c>
      <c r="M144" s="33" t="s">
        <v>866</v>
      </c>
      <c r="N144" s="33" t="s">
        <v>867</v>
      </c>
      <c r="O144" s="33" t="s">
        <v>77</v>
      </c>
      <c r="P144" s="33" t="s">
        <v>78</v>
      </c>
      <c r="Q144" s="33" t="s">
        <v>854</v>
      </c>
      <c r="R144" s="33" t="s">
        <v>328</v>
      </c>
      <c r="S144" s="33"/>
      <c r="T144" s="33"/>
      <c r="U144" s="33" t="s">
        <v>115</v>
      </c>
      <c r="V144" s="33"/>
      <c r="W144" s="33"/>
      <c r="X144" s="33"/>
      <c r="Y144" s="33" t="s">
        <v>83</v>
      </c>
      <c r="Z144" s="33" t="s">
        <v>108</v>
      </c>
      <c r="AA144" s="38"/>
      <c r="AB144" s="39">
        <v>8.1999999999999993</v>
      </c>
      <c r="AC144" s="39">
        <v>8.5</v>
      </c>
      <c r="AD144" s="39">
        <v>9.6</v>
      </c>
      <c r="AE144" s="39">
        <v>7.25</v>
      </c>
      <c r="AF144" s="39"/>
      <c r="AG144" s="40">
        <f t="shared" si="34"/>
        <v>48.05</v>
      </c>
      <c r="AH144" s="39" t="s">
        <v>56</v>
      </c>
      <c r="AI144" s="30">
        <f t="shared" si="25"/>
        <v>0</v>
      </c>
      <c r="AJ144" s="30"/>
      <c r="AK144" s="30">
        <f t="shared" si="26"/>
        <v>0</v>
      </c>
      <c r="AL144" s="30"/>
      <c r="AM144" s="30">
        <f t="shared" si="27"/>
        <v>0</v>
      </c>
      <c r="AN144" s="30"/>
      <c r="AO144" s="30">
        <f t="shared" si="28"/>
        <v>0</v>
      </c>
      <c r="AP144" s="30"/>
      <c r="AQ144" s="30">
        <f t="shared" si="29"/>
        <v>48.05</v>
      </c>
      <c r="AR144" s="30">
        <v>5</v>
      </c>
      <c r="AS144" s="30">
        <f t="shared" si="30"/>
        <v>0</v>
      </c>
      <c r="AT144" s="30"/>
      <c r="AU144" s="30">
        <f t="shared" si="31"/>
        <v>0</v>
      </c>
      <c r="AV144" s="30"/>
      <c r="AW144" s="30">
        <f t="shared" si="32"/>
        <v>0</v>
      </c>
      <c r="AX144" s="30"/>
      <c r="AY144" s="30">
        <f t="shared" si="33"/>
        <v>0</v>
      </c>
      <c r="AZ144" s="30"/>
      <c r="BA144" s="30"/>
      <c r="BB144" s="41"/>
    </row>
    <row r="145" spans="1:54" ht="18" customHeight="1" x14ac:dyDescent="0.25">
      <c r="A145" s="1">
        <v>100802</v>
      </c>
      <c r="B145" s="1" t="s">
        <v>66</v>
      </c>
      <c r="C145" s="32">
        <v>141</v>
      </c>
      <c r="D145" s="33" t="s">
        <v>109</v>
      </c>
      <c r="E145" s="34" t="s">
        <v>868</v>
      </c>
      <c r="F145" s="35">
        <f t="shared" si="24"/>
        <v>100802</v>
      </c>
      <c r="G145" s="36" t="s">
        <v>869</v>
      </c>
      <c r="H145" s="46" t="s">
        <v>151</v>
      </c>
      <c r="I145" s="46" t="s">
        <v>71</v>
      </c>
      <c r="J145" s="37" t="s">
        <v>738</v>
      </c>
      <c r="K145" s="37" t="s">
        <v>870</v>
      </c>
      <c r="L145" s="36" t="s">
        <v>794</v>
      </c>
      <c r="M145" s="45" t="s">
        <v>871</v>
      </c>
      <c r="N145" s="45" t="s">
        <v>872</v>
      </c>
      <c r="O145" s="46" t="s">
        <v>90</v>
      </c>
      <c r="P145" s="46" t="s">
        <v>100</v>
      </c>
      <c r="Q145" s="46" t="s">
        <v>854</v>
      </c>
      <c r="R145" s="46"/>
      <c r="S145" s="46"/>
      <c r="T145" s="46"/>
      <c r="U145" s="46">
        <v>48</v>
      </c>
      <c r="V145" s="46" t="s">
        <v>82</v>
      </c>
      <c r="W145" s="46"/>
      <c r="X145" s="46"/>
      <c r="Y145" s="46">
        <v>19</v>
      </c>
      <c r="Z145" s="46"/>
      <c r="AA145" s="50"/>
      <c r="AB145" s="39">
        <v>7.2</v>
      </c>
      <c r="AC145" s="39">
        <v>9</v>
      </c>
      <c r="AD145" s="39">
        <v>8.6</v>
      </c>
      <c r="AE145" s="39">
        <v>7.75</v>
      </c>
      <c r="AF145" s="39"/>
      <c r="AG145" s="40">
        <f t="shared" si="34"/>
        <v>48.05</v>
      </c>
      <c r="AH145" s="39" t="s">
        <v>56</v>
      </c>
      <c r="AI145" s="30">
        <f t="shared" si="25"/>
        <v>0</v>
      </c>
      <c r="AJ145" s="30"/>
      <c r="AK145" s="30">
        <f t="shared" si="26"/>
        <v>0</v>
      </c>
      <c r="AL145" s="30"/>
      <c r="AM145" s="30">
        <f t="shared" si="27"/>
        <v>0</v>
      </c>
      <c r="AN145" s="30"/>
      <c r="AO145" s="30">
        <f t="shared" si="28"/>
        <v>0</v>
      </c>
      <c r="AP145" s="30"/>
      <c r="AQ145" s="30">
        <f t="shared" si="29"/>
        <v>48.05</v>
      </c>
      <c r="AR145" s="30">
        <v>6</v>
      </c>
      <c r="AS145" s="30">
        <f t="shared" si="30"/>
        <v>0</v>
      </c>
      <c r="AT145" s="30"/>
      <c r="AU145" s="30">
        <f t="shared" si="31"/>
        <v>0</v>
      </c>
      <c r="AV145" s="30"/>
      <c r="AW145" s="30">
        <f t="shared" si="32"/>
        <v>0</v>
      </c>
      <c r="AX145" s="30"/>
      <c r="AY145" s="30">
        <f t="shared" si="33"/>
        <v>0</v>
      </c>
      <c r="AZ145" s="30"/>
      <c r="BA145" s="30"/>
      <c r="BB145" s="41"/>
    </row>
    <row r="146" spans="1:54" ht="18" customHeight="1" x14ac:dyDescent="0.25">
      <c r="A146" s="1">
        <v>100348</v>
      </c>
      <c r="B146" s="1" t="s">
        <v>66</v>
      </c>
      <c r="C146" s="32">
        <v>142</v>
      </c>
      <c r="D146" s="33" t="s">
        <v>116</v>
      </c>
      <c r="E146" s="34" t="s">
        <v>873</v>
      </c>
      <c r="F146" s="35">
        <f t="shared" si="24"/>
        <v>100348</v>
      </c>
      <c r="G146" s="36" t="s">
        <v>874</v>
      </c>
      <c r="H146" s="33" t="s">
        <v>151</v>
      </c>
      <c r="I146" s="33" t="s">
        <v>71</v>
      </c>
      <c r="J146" s="37" t="s">
        <v>875</v>
      </c>
      <c r="K146" s="37" t="s">
        <v>73</v>
      </c>
      <c r="L146" s="36" t="s">
        <v>251</v>
      </c>
      <c r="M146" s="33" t="s">
        <v>876</v>
      </c>
      <c r="N146" s="33" t="s">
        <v>877</v>
      </c>
      <c r="O146" s="33" t="s">
        <v>178</v>
      </c>
      <c r="P146" s="33" t="s">
        <v>78</v>
      </c>
      <c r="Q146" s="33" t="s">
        <v>854</v>
      </c>
      <c r="R146" s="33"/>
      <c r="S146" s="33"/>
      <c r="T146" s="33"/>
      <c r="U146" s="33" t="s">
        <v>115</v>
      </c>
      <c r="V146" s="33"/>
      <c r="W146" s="33"/>
      <c r="X146" s="33"/>
      <c r="Y146" s="33" t="s">
        <v>83</v>
      </c>
      <c r="Z146" s="33" t="s">
        <v>180</v>
      </c>
      <c r="AA146" s="38"/>
      <c r="AB146" s="39">
        <v>8.8000000000000007</v>
      </c>
      <c r="AC146" s="39">
        <v>8.25</v>
      </c>
      <c r="AD146" s="39">
        <v>9.1999999999999993</v>
      </c>
      <c r="AE146" s="39">
        <v>7.25</v>
      </c>
      <c r="AF146" s="39"/>
      <c r="AG146" s="40">
        <f t="shared" si="34"/>
        <v>48</v>
      </c>
      <c r="AH146" s="39" t="s">
        <v>56</v>
      </c>
      <c r="AI146" s="30">
        <f t="shared" si="25"/>
        <v>0</v>
      </c>
      <c r="AJ146" s="30"/>
      <c r="AK146" s="30">
        <f t="shared" si="26"/>
        <v>0</v>
      </c>
      <c r="AL146" s="30"/>
      <c r="AM146" s="30">
        <f t="shared" si="27"/>
        <v>0</v>
      </c>
      <c r="AN146" s="30"/>
      <c r="AO146" s="30">
        <f t="shared" si="28"/>
        <v>0</v>
      </c>
      <c r="AP146" s="30"/>
      <c r="AQ146" s="30">
        <f t="shared" si="29"/>
        <v>48</v>
      </c>
      <c r="AR146" s="30">
        <v>7</v>
      </c>
      <c r="AS146" s="30">
        <f t="shared" si="30"/>
        <v>0</v>
      </c>
      <c r="AT146" s="30"/>
      <c r="AU146" s="30">
        <f t="shared" si="31"/>
        <v>0</v>
      </c>
      <c r="AV146" s="30"/>
      <c r="AW146" s="30">
        <f t="shared" si="32"/>
        <v>0</v>
      </c>
      <c r="AX146" s="30"/>
      <c r="AY146" s="30">
        <f t="shared" si="33"/>
        <v>0</v>
      </c>
      <c r="AZ146" s="30"/>
      <c r="BA146" s="30"/>
      <c r="BB146" s="41"/>
    </row>
    <row r="147" spans="1:54" ht="18" customHeight="1" x14ac:dyDescent="0.25">
      <c r="A147" s="1">
        <v>100498</v>
      </c>
      <c r="B147" s="1" t="s">
        <v>66</v>
      </c>
      <c r="C147" s="32">
        <v>143</v>
      </c>
      <c r="D147" s="33" t="s">
        <v>122</v>
      </c>
      <c r="E147" s="34" t="s">
        <v>878</v>
      </c>
      <c r="F147" s="35">
        <f t="shared" si="24"/>
        <v>100498</v>
      </c>
      <c r="G147" s="36" t="s">
        <v>879</v>
      </c>
      <c r="H147" s="33" t="s">
        <v>151</v>
      </c>
      <c r="I147" s="33" t="s">
        <v>71</v>
      </c>
      <c r="J147" s="37" t="s">
        <v>880</v>
      </c>
      <c r="K147" s="37" t="s">
        <v>73</v>
      </c>
      <c r="L147" s="36" t="s">
        <v>113</v>
      </c>
      <c r="M147" s="33"/>
      <c r="N147" s="33" t="s">
        <v>881</v>
      </c>
      <c r="O147" s="33" t="s">
        <v>77</v>
      </c>
      <c r="P147" s="33" t="s">
        <v>78</v>
      </c>
      <c r="Q147" s="33" t="s">
        <v>854</v>
      </c>
      <c r="R147" s="33"/>
      <c r="S147" s="33"/>
      <c r="T147" s="33"/>
      <c r="U147" s="33" t="s">
        <v>115</v>
      </c>
      <c r="V147" s="33"/>
      <c r="W147" s="33"/>
      <c r="X147" s="33"/>
      <c r="Y147" s="33" t="s">
        <v>83</v>
      </c>
      <c r="Z147" s="33" t="s">
        <v>108</v>
      </c>
      <c r="AA147" s="38"/>
      <c r="AB147" s="39">
        <v>7.8</v>
      </c>
      <c r="AC147" s="39">
        <v>8.25</v>
      </c>
      <c r="AD147" s="39">
        <v>8.6</v>
      </c>
      <c r="AE147" s="39">
        <v>7.75</v>
      </c>
      <c r="AF147" s="39"/>
      <c r="AG147" s="40">
        <f t="shared" si="34"/>
        <v>47.9</v>
      </c>
      <c r="AH147" s="39" t="s">
        <v>56</v>
      </c>
      <c r="AI147" s="30">
        <f t="shared" si="25"/>
        <v>0</v>
      </c>
      <c r="AJ147" s="30"/>
      <c r="AK147" s="30">
        <f t="shared" si="26"/>
        <v>0</v>
      </c>
      <c r="AL147" s="30"/>
      <c r="AM147" s="30">
        <f t="shared" si="27"/>
        <v>0</v>
      </c>
      <c r="AN147" s="30"/>
      <c r="AO147" s="30">
        <f t="shared" si="28"/>
        <v>0</v>
      </c>
      <c r="AP147" s="30"/>
      <c r="AQ147" s="30">
        <f t="shared" si="29"/>
        <v>47.9</v>
      </c>
      <c r="AR147" s="30">
        <v>8</v>
      </c>
      <c r="AS147" s="30">
        <f t="shared" si="30"/>
        <v>0</v>
      </c>
      <c r="AT147" s="30"/>
      <c r="AU147" s="30">
        <f t="shared" si="31"/>
        <v>0</v>
      </c>
      <c r="AV147" s="30"/>
      <c r="AW147" s="30">
        <f t="shared" si="32"/>
        <v>0</v>
      </c>
      <c r="AX147" s="30"/>
      <c r="AY147" s="30">
        <f t="shared" si="33"/>
        <v>0</v>
      </c>
      <c r="AZ147" s="30"/>
      <c r="BA147" s="30"/>
      <c r="BB147" s="41"/>
    </row>
    <row r="148" spans="1:54" ht="18" customHeight="1" x14ac:dyDescent="0.25">
      <c r="A148" s="1">
        <v>100412</v>
      </c>
      <c r="B148" s="1" t="s">
        <v>66</v>
      </c>
      <c r="C148" s="32">
        <v>144</v>
      </c>
      <c r="D148" s="33" t="s">
        <v>129</v>
      </c>
      <c r="E148" s="34" t="s">
        <v>882</v>
      </c>
      <c r="F148" s="35">
        <f t="shared" si="24"/>
        <v>100412</v>
      </c>
      <c r="G148" s="36" t="s">
        <v>883</v>
      </c>
      <c r="H148" s="33" t="s">
        <v>70</v>
      </c>
      <c r="I148" s="33" t="s">
        <v>71</v>
      </c>
      <c r="J148" s="37" t="s">
        <v>884</v>
      </c>
      <c r="K148" s="37" t="s">
        <v>316</v>
      </c>
      <c r="L148" s="36" t="s">
        <v>317</v>
      </c>
      <c r="M148" s="33" t="s">
        <v>885</v>
      </c>
      <c r="N148" s="33" t="s">
        <v>886</v>
      </c>
      <c r="O148" s="33" t="s">
        <v>320</v>
      </c>
      <c r="P148" s="33" t="s">
        <v>321</v>
      </c>
      <c r="Q148" s="33" t="s">
        <v>854</v>
      </c>
      <c r="R148" s="33"/>
      <c r="S148" s="33"/>
      <c r="T148" s="33"/>
      <c r="U148" s="33" t="s">
        <v>253</v>
      </c>
      <c r="V148" s="33"/>
      <c r="W148" s="33" t="s">
        <v>84</v>
      </c>
      <c r="X148" s="33"/>
      <c r="Y148" s="33" t="s">
        <v>159</v>
      </c>
      <c r="Z148" s="33" t="s">
        <v>272</v>
      </c>
      <c r="AA148" s="38"/>
      <c r="AB148" s="39">
        <v>8.6</v>
      </c>
      <c r="AC148" s="39">
        <v>8.5</v>
      </c>
      <c r="AD148" s="39">
        <v>9</v>
      </c>
      <c r="AE148" s="39">
        <v>7.25</v>
      </c>
      <c r="AF148" s="39"/>
      <c r="AG148" s="40">
        <f t="shared" si="34"/>
        <v>47.85</v>
      </c>
      <c r="AH148" s="39" t="s">
        <v>56</v>
      </c>
      <c r="AI148" s="30">
        <f t="shared" si="25"/>
        <v>0</v>
      </c>
      <c r="AJ148" s="30"/>
      <c r="AK148" s="30">
        <f t="shared" si="26"/>
        <v>0</v>
      </c>
      <c r="AL148" s="30"/>
      <c r="AM148" s="30">
        <f t="shared" si="27"/>
        <v>0</v>
      </c>
      <c r="AN148" s="30"/>
      <c r="AO148" s="30">
        <f t="shared" si="28"/>
        <v>0</v>
      </c>
      <c r="AP148" s="30"/>
      <c r="AQ148" s="30">
        <f t="shared" si="29"/>
        <v>47.85</v>
      </c>
      <c r="AR148" s="30">
        <v>9</v>
      </c>
      <c r="AS148" s="30">
        <f t="shared" si="30"/>
        <v>0</v>
      </c>
      <c r="AT148" s="30"/>
      <c r="AU148" s="30">
        <f t="shared" si="31"/>
        <v>0</v>
      </c>
      <c r="AV148" s="30"/>
      <c r="AW148" s="30">
        <f t="shared" si="32"/>
        <v>0</v>
      </c>
      <c r="AX148" s="30"/>
      <c r="AY148" s="30">
        <f t="shared" si="33"/>
        <v>0</v>
      </c>
      <c r="AZ148" s="30"/>
      <c r="BA148" s="30"/>
      <c r="BB148" s="41"/>
    </row>
    <row r="149" spans="1:54" ht="18" customHeight="1" x14ac:dyDescent="0.25">
      <c r="A149" s="1">
        <v>100616</v>
      </c>
      <c r="B149" s="1" t="s">
        <v>66</v>
      </c>
      <c r="C149" s="32">
        <v>145</v>
      </c>
      <c r="D149" s="33" t="s">
        <v>137</v>
      </c>
      <c r="E149" s="34" t="s">
        <v>887</v>
      </c>
      <c r="F149" s="35">
        <f t="shared" si="24"/>
        <v>100616</v>
      </c>
      <c r="G149" s="36" t="s">
        <v>888</v>
      </c>
      <c r="H149" s="33" t="s">
        <v>151</v>
      </c>
      <c r="I149" s="33" t="s">
        <v>282</v>
      </c>
      <c r="J149" s="37" t="s">
        <v>889</v>
      </c>
      <c r="K149" s="37" t="s">
        <v>73</v>
      </c>
      <c r="L149" s="36" t="s">
        <v>113</v>
      </c>
      <c r="M149" s="33" t="s">
        <v>890</v>
      </c>
      <c r="N149" s="33" t="s">
        <v>891</v>
      </c>
      <c r="O149" s="33" t="s">
        <v>90</v>
      </c>
      <c r="P149" s="33" t="s">
        <v>78</v>
      </c>
      <c r="Q149" s="33" t="s">
        <v>854</v>
      </c>
      <c r="R149" s="33" t="s">
        <v>328</v>
      </c>
      <c r="S149" s="33"/>
      <c r="T149" s="33"/>
      <c r="U149" s="33" t="s">
        <v>115</v>
      </c>
      <c r="V149" s="33"/>
      <c r="W149" s="33" t="s">
        <v>84</v>
      </c>
      <c r="X149" s="33"/>
      <c r="Y149" s="33" t="s">
        <v>83</v>
      </c>
      <c r="Z149" s="33"/>
      <c r="AA149" s="38"/>
      <c r="AB149" s="39">
        <v>7.8</v>
      </c>
      <c r="AC149" s="39">
        <v>8.5</v>
      </c>
      <c r="AD149" s="39">
        <v>9</v>
      </c>
      <c r="AE149" s="39">
        <v>7.5</v>
      </c>
      <c r="AF149" s="39">
        <v>3.5</v>
      </c>
      <c r="AG149" s="40">
        <f t="shared" si="34"/>
        <v>47.8</v>
      </c>
      <c r="AH149" s="39" t="s">
        <v>56</v>
      </c>
      <c r="AI149" s="30">
        <f t="shared" si="25"/>
        <v>0</v>
      </c>
      <c r="AJ149" s="30"/>
      <c r="AK149" s="30">
        <f t="shared" si="26"/>
        <v>0</v>
      </c>
      <c r="AL149" s="30"/>
      <c r="AM149" s="30">
        <f t="shared" si="27"/>
        <v>0</v>
      </c>
      <c r="AN149" s="30"/>
      <c r="AO149" s="30">
        <f t="shared" si="28"/>
        <v>0</v>
      </c>
      <c r="AP149" s="30"/>
      <c r="AQ149" s="30">
        <f t="shared" si="29"/>
        <v>47.8</v>
      </c>
      <c r="AR149" s="30">
        <v>10</v>
      </c>
      <c r="AS149" s="30">
        <f t="shared" si="30"/>
        <v>0</v>
      </c>
      <c r="AT149" s="30"/>
      <c r="AU149" s="30">
        <f t="shared" si="31"/>
        <v>0</v>
      </c>
      <c r="AV149" s="30"/>
      <c r="AW149" s="30">
        <f t="shared" si="32"/>
        <v>0</v>
      </c>
      <c r="AX149" s="30"/>
      <c r="AY149" s="30">
        <f t="shared" si="33"/>
        <v>0</v>
      </c>
      <c r="AZ149" s="30"/>
      <c r="BA149" s="30"/>
      <c r="BB149" s="41"/>
    </row>
    <row r="150" spans="1:54" ht="18" customHeight="1" x14ac:dyDescent="0.25">
      <c r="A150" s="1">
        <v>100792</v>
      </c>
      <c r="B150" s="1" t="s">
        <v>66</v>
      </c>
      <c r="C150" s="32">
        <v>146</v>
      </c>
      <c r="D150" s="33" t="s">
        <v>142</v>
      </c>
      <c r="E150" s="34" t="s">
        <v>892</v>
      </c>
      <c r="F150" s="35">
        <f t="shared" si="24"/>
        <v>100792</v>
      </c>
      <c r="G150" s="36" t="s">
        <v>893</v>
      </c>
      <c r="H150" s="33" t="s">
        <v>151</v>
      </c>
      <c r="I150" s="33" t="s">
        <v>282</v>
      </c>
      <c r="J150" s="37" t="s">
        <v>894</v>
      </c>
      <c r="K150" s="37" t="s">
        <v>73</v>
      </c>
      <c r="L150" s="36" t="s">
        <v>74</v>
      </c>
      <c r="M150" s="33" t="s">
        <v>895</v>
      </c>
      <c r="N150" s="33" t="s">
        <v>896</v>
      </c>
      <c r="O150" s="33" t="s">
        <v>77</v>
      </c>
      <c r="P150" s="33" t="s">
        <v>78</v>
      </c>
      <c r="Q150" s="33" t="s">
        <v>854</v>
      </c>
      <c r="R150" s="33"/>
      <c r="S150" s="33"/>
      <c r="T150" s="33"/>
      <c r="U150" s="33" t="s">
        <v>128</v>
      </c>
      <c r="V150" s="33" t="s">
        <v>82</v>
      </c>
      <c r="W150" s="33" t="s">
        <v>84</v>
      </c>
      <c r="X150" s="33"/>
      <c r="Y150" s="33" t="s">
        <v>83</v>
      </c>
      <c r="Z150" s="33"/>
      <c r="AA150" s="38"/>
      <c r="AB150" s="39">
        <v>8</v>
      </c>
      <c r="AC150" s="39">
        <v>8</v>
      </c>
      <c r="AD150" s="39">
        <v>9.1999999999999993</v>
      </c>
      <c r="AE150" s="39">
        <v>7.5</v>
      </c>
      <c r="AF150" s="39"/>
      <c r="AG150" s="40">
        <f t="shared" si="34"/>
        <v>47.7</v>
      </c>
      <c r="AH150" s="39" t="s">
        <v>56</v>
      </c>
      <c r="AI150" s="30">
        <f t="shared" si="25"/>
        <v>0</v>
      </c>
      <c r="AJ150" s="30"/>
      <c r="AK150" s="30">
        <f t="shared" si="26"/>
        <v>0</v>
      </c>
      <c r="AL150" s="30"/>
      <c r="AM150" s="30">
        <f t="shared" si="27"/>
        <v>0</v>
      </c>
      <c r="AN150" s="30"/>
      <c r="AO150" s="30">
        <f t="shared" si="28"/>
        <v>0</v>
      </c>
      <c r="AP150" s="30"/>
      <c r="AQ150" s="30">
        <f t="shared" si="29"/>
        <v>47.7</v>
      </c>
      <c r="AR150" s="30">
        <v>11</v>
      </c>
      <c r="AS150" s="30">
        <f t="shared" si="30"/>
        <v>0</v>
      </c>
      <c r="AT150" s="30"/>
      <c r="AU150" s="30">
        <f t="shared" si="31"/>
        <v>0</v>
      </c>
      <c r="AV150" s="30"/>
      <c r="AW150" s="30">
        <f t="shared" si="32"/>
        <v>0</v>
      </c>
      <c r="AX150" s="30"/>
      <c r="AY150" s="30">
        <f t="shared" si="33"/>
        <v>0</v>
      </c>
      <c r="AZ150" s="30"/>
      <c r="BA150" s="30"/>
      <c r="BB150" s="41"/>
    </row>
    <row r="151" spans="1:54" ht="18" customHeight="1" x14ac:dyDescent="0.25">
      <c r="A151" s="1">
        <v>100339</v>
      </c>
      <c r="B151" s="1" t="s">
        <v>66</v>
      </c>
      <c r="C151" s="32">
        <v>147</v>
      </c>
      <c r="D151" s="33" t="s">
        <v>83</v>
      </c>
      <c r="E151" s="34" t="s">
        <v>897</v>
      </c>
      <c r="F151" s="35">
        <f t="shared" si="24"/>
        <v>100339</v>
      </c>
      <c r="G151" s="36" t="s">
        <v>898</v>
      </c>
      <c r="H151" s="33" t="s">
        <v>151</v>
      </c>
      <c r="I151" s="33" t="s">
        <v>71</v>
      </c>
      <c r="J151" s="37" t="s">
        <v>331</v>
      </c>
      <c r="K151" s="37" t="s">
        <v>354</v>
      </c>
      <c r="L151" s="36" t="s">
        <v>113</v>
      </c>
      <c r="M151" s="33"/>
      <c r="N151" s="33" t="s">
        <v>899</v>
      </c>
      <c r="O151" s="33" t="s">
        <v>90</v>
      </c>
      <c r="P151" s="33" t="s">
        <v>78</v>
      </c>
      <c r="Q151" s="33" t="s">
        <v>854</v>
      </c>
      <c r="R151" s="33"/>
      <c r="S151" s="33"/>
      <c r="T151" s="33"/>
      <c r="U151" s="33" t="s">
        <v>115</v>
      </c>
      <c r="V151" s="33"/>
      <c r="W151" s="33"/>
      <c r="X151" s="33"/>
      <c r="Y151" s="33" t="s">
        <v>83</v>
      </c>
      <c r="Z151" s="33" t="s">
        <v>108</v>
      </c>
      <c r="AA151" s="38"/>
      <c r="AB151" s="39">
        <v>8.1999999999999993</v>
      </c>
      <c r="AC151" s="39">
        <v>8.25</v>
      </c>
      <c r="AD151" s="39">
        <v>9.8000000000000007</v>
      </c>
      <c r="AE151" s="39">
        <v>7</v>
      </c>
      <c r="AF151" s="39"/>
      <c r="AG151" s="40">
        <f t="shared" si="34"/>
        <v>47.25</v>
      </c>
      <c r="AH151" s="39" t="s">
        <v>56</v>
      </c>
      <c r="AI151" s="30">
        <f t="shared" si="25"/>
        <v>0</v>
      </c>
      <c r="AJ151" s="30"/>
      <c r="AK151" s="30">
        <f t="shared" si="26"/>
        <v>0</v>
      </c>
      <c r="AL151" s="30"/>
      <c r="AM151" s="30">
        <f t="shared" si="27"/>
        <v>0</v>
      </c>
      <c r="AN151" s="30"/>
      <c r="AO151" s="30">
        <f t="shared" si="28"/>
        <v>0</v>
      </c>
      <c r="AP151" s="30"/>
      <c r="AQ151" s="30">
        <f t="shared" si="29"/>
        <v>47.25</v>
      </c>
      <c r="AR151" s="30">
        <v>14</v>
      </c>
      <c r="AS151" s="30">
        <f t="shared" si="30"/>
        <v>0</v>
      </c>
      <c r="AT151" s="30"/>
      <c r="AU151" s="30">
        <f t="shared" si="31"/>
        <v>0</v>
      </c>
      <c r="AV151" s="30"/>
      <c r="AW151" s="30">
        <f t="shared" si="32"/>
        <v>0</v>
      </c>
      <c r="AX151" s="30"/>
      <c r="AY151" s="30">
        <f t="shared" si="33"/>
        <v>0</v>
      </c>
      <c r="AZ151" s="30"/>
      <c r="BA151" s="30"/>
      <c r="BB151" s="41"/>
    </row>
    <row r="152" spans="1:54" ht="18" customHeight="1" x14ac:dyDescent="0.25">
      <c r="A152" s="1">
        <v>100758</v>
      </c>
      <c r="B152" s="1" t="s">
        <v>66</v>
      </c>
      <c r="C152" s="32">
        <v>148</v>
      </c>
      <c r="D152" s="33" t="s">
        <v>108</v>
      </c>
      <c r="E152" s="34" t="s">
        <v>900</v>
      </c>
      <c r="F152" s="35">
        <f t="shared" si="24"/>
        <v>100758</v>
      </c>
      <c r="G152" s="36" t="s">
        <v>901</v>
      </c>
      <c r="H152" s="33" t="s">
        <v>151</v>
      </c>
      <c r="I152" s="33" t="s">
        <v>71</v>
      </c>
      <c r="J152" s="37" t="s">
        <v>902</v>
      </c>
      <c r="K152" s="37" t="s">
        <v>73</v>
      </c>
      <c r="L152" s="36" t="s">
        <v>74</v>
      </c>
      <c r="M152" s="33"/>
      <c r="N152" s="33" t="s">
        <v>903</v>
      </c>
      <c r="O152" s="33" t="s">
        <v>77</v>
      </c>
      <c r="P152" s="33" t="s">
        <v>78</v>
      </c>
      <c r="Q152" s="33" t="s">
        <v>854</v>
      </c>
      <c r="R152" s="33"/>
      <c r="S152" s="33"/>
      <c r="T152" s="33"/>
      <c r="U152" s="33" t="s">
        <v>115</v>
      </c>
      <c r="V152" s="33"/>
      <c r="W152" s="33"/>
      <c r="X152" s="33"/>
      <c r="Y152" s="33" t="s">
        <v>83</v>
      </c>
      <c r="Z152" s="33" t="s">
        <v>108</v>
      </c>
      <c r="AA152" s="38"/>
      <c r="AB152" s="39">
        <v>8</v>
      </c>
      <c r="AC152" s="39">
        <v>8.75</v>
      </c>
      <c r="AD152" s="39">
        <v>9.4</v>
      </c>
      <c r="AE152" s="39">
        <v>7</v>
      </c>
      <c r="AF152" s="39"/>
      <c r="AG152" s="40">
        <f t="shared" si="34"/>
        <v>47.15</v>
      </c>
      <c r="AH152" s="39" t="s">
        <v>56</v>
      </c>
      <c r="AI152" s="30">
        <f t="shared" si="25"/>
        <v>0</v>
      </c>
      <c r="AJ152" s="30"/>
      <c r="AK152" s="30">
        <f t="shared" si="26"/>
        <v>0</v>
      </c>
      <c r="AL152" s="30"/>
      <c r="AM152" s="30">
        <f t="shared" si="27"/>
        <v>0</v>
      </c>
      <c r="AN152" s="30"/>
      <c r="AO152" s="30">
        <f t="shared" si="28"/>
        <v>0</v>
      </c>
      <c r="AP152" s="30"/>
      <c r="AQ152" s="30">
        <f t="shared" si="29"/>
        <v>47.15</v>
      </c>
      <c r="AR152" s="30">
        <v>15</v>
      </c>
      <c r="AS152" s="30">
        <f t="shared" si="30"/>
        <v>0</v>
      </c>
      <c r="AT152" s="30"/>
      <c r="AU152" s="30">
        <f t="shared" si="31"/>
        <v>0</v>
      </c>
      <c r="AV152" s="30"/>
      <c r="AW152" s="30">
        <f t="shared" si="32"/>
        <v>0</v>
      </c>
      <c r="AX152" s="30"/>
      <c r="AY152" s="30">
        <f t="shared" si="33"/>
        <v>0</v>
      </c>
      <c r="AZ152" s="30"/>
      <c r="BA152" s="30"/>
      <c r="BB152" s="41"/>
    </row>
    <row r="153" spans="1:54" ht="18" customHeight="1" x14ac:dyDescent="0.25">
      <c r="A153" s="1">
        <v>100478</v>
      </c>
      <c r="B153" s="1" t="s">
        <v>66</v>
      </c>
      <c r="C153" s="32">
        <v>149</v>
      </c>
      <c r="D153" s="33" t="s">
        <v>165</v>
      </c>
      <c r="E153" s="34" t="s">
        <v>904</v>
      </c>
      <c r="F153" s="35">
        <f t="shared" si="24"/>
        <v>100478</v>
      </c>
      <c r="G153" s="36" t="s">
        <v>905</v>
      </c>
      <c r="H153" s="33" t="s">
        <v>151</v>
      </c>
      <c r="I153" s="33" t="s">
        <v>71</v>
      </c>
      <c r="J153" s="37" t="s">
        <v>478</v>
      </c>
      <c r="K153" s="37" t="s">
        <v>96</v>
      </c>
      <c r="L153" s="36" t="s">
        <v>113</v>
      </c>
      <c r="M153" s="33" t="s">
        <v>906</v>
      </c>
      <c r="N153" s="33" t="s">
        <v>907</v>
      </c>
      <c r="O153" s="33" t="s">
        <v>90</v>
      </c>
      <c r="P153" s="33" t="s">
        <v>78</v>
      </c>
      <c r="Q153" s="33" t="s">
        <v>854</v>
      </c>
      <c r="R153" s="33" t="s">
        <v>328</v>
      </c>
      <c r="S153" s="33"/>
      <c r="T153" s="33"/>
      <c r="U153" s="33" t="s">
        <v>81</v>
      </c>
      <c r="V153" s="33" t="s">
        <v>82</v>
      </c>
      <c r="W153" s="33"/>
      <c r="X153" s="33"/>
      <c r="Y153" s="33" t="s">
        <v>83</v>
      </c>
      <c r="Z153" s="33"/>
      <c r="AA153" s="38"/>
      <c r="AB153" s="39">
        <v>8</v>
      </c>
      <c r="AC153" s="39">
        <v>8.5</v>
      </c>
      <c r="AD153" s="39">
        <v>8.6</v>
      </c>
      <c r="AE153" s="39">
        <v>7.25</v>
      </c>
      <c r="AF153" s="39">
        <v>1.8</v>
      </c>
      <c r="AG153" s="40">
        <f t="shared" si="34"/>
        <v>46.85</v>
      </c>
      <c r="AH153" s="39" t="s">
        <v>56</v>
      </c>
      <c r="AI153" s="30">
        <f t="shared" si="25"/>
        <v>0</v>
      </c>
      <c r="AJ153" s="30"/>
      <c r="AK153" s="30">
        <f t="shared" si="26"/>
        <v>0</v>
      </c>
      <c r="AL153" s="30"/>
      <c r="AM153" s="30">
        <f t="shared" si="27"/>
        <v>0</v>
      </c>
      <c r="AN153" s="30"/>
      <c r="AO153" s="30">
        <f t="shared" si="28"/>
        <v>0</v>
      </c>
      <c r="AP153" s="30"/>
      <c r="AQ153" s="30">
        <f t="shared" si="29"/>
        <v>46.85</v>
      </c>
      <c r="AR153" s="30">
        <v>16</v>
      </c>
      <c r="AS153" s="30">
        <f t="shared" si="30"/>
        <v>0</v>
      </c>
      <c r="AT153" s="30"/>
      <c r="AU153" s="30">
        <f t="shared" si="31"/>
        <v>0</v>
      </c>
      <c r="AV153" s="30"/>
      <c r="AW153" s="30">
        <f t="shared" si="32"/>
        <v>0</v>
      </c>
      <c r="AX153" s="30"/>
      <c r="AY153" s="30">
        <f t="shared" si="33"/>
        <v>0</v>
      </c>
      <c r="AZ153" s="30"/>
      <c r="BA153" s="30"/>
      <c r="BB153" s="41"/>
    </row>
    <row r="154" spans="1:54" ht="18" customHeight="1" x14ac:dyDescent="0.25">
      <c r="A154" s="1">
        <v>100593</v>
      </c>
      <c r="B154" s="1" t="s">
        <v>66</v>
      </c>
      <c r="C154" s="32">
        <v>150</v>
      </c>
      <c r="D154" s="33" t="s">
        <v>171</v>
      </c>
      <c r="E154" s="34" t="s">
        <v>908</v>
      </c>
      <c r="F154" s="35">
        <f t="shared" si="24"/>
        <v>100593</v>
      </c>
      <c r="G154" s="36" t="s">
        <v>909</v>
      </c>
      <c r="H154" s="33" t="s">
        <v>151</v>
      </c>
      <c r="I154" s="33" t="s">
        <v>71</v>
      </c>
      <c r="J154" s="37" t="s">
        <v>804</v>
      </c>
      <c r="K154" s="37" t="s">
        <v>316</v>
      </c>
      <c r="L154" s="36" t="s">
        <v>74</v>
      </c>
      <c r="M154" s="33" t="s">
        <v>910</v>
      </c>
      <c r="N154" s="33" t="s">
        <v>911</v>
      </c>
      <c r="O154" s="33" t="s">
        <v>77</v>
      </c>
      <c r="P154" s="33" t="s">
        <v>78</v>
      </c>
      <c r="Q154" s="33" t="s">
        <v>854</v>
      </c>
      <c r="R154" s="33" t="s">
        <v>328</v>
      </c>
      <c r="S154" s="33"/>
      <c r="T154" s="33"/>
      <c r="U154" s="33" t="s">
        <v>115</v>
      </c>
      <c r="V154" s="33"/>
      <c r="W154" s="33"/>
      <c r="X154" s="33"/>
      <c r="Y154" s="33" t="s">
        <v>83</v>
      </c>
      <c r="Z154" s="33" t="s">
        <v>108</v>
      </c>
      <c r="AA154" s="38"/>
      <c r="AB154" s="39">
        <v>7.8</v>
      </c>
      <c r="AC154" s="39">
        <v>8.5</v>
      </c>
      <c r="AD154" s="39">
        <v>9.1999999999999993</v>
      </c>
      <c r="AE154" s="39">
        <v>7</v>
      </c>
      <c r="AF154" s="39">
        <v>2.6</v>
      </c>
      <c r="AG154" s="40">
        <f t="shared" si="34"/>
        <v>46.5</v>
      </c>
      <c r="AH154" s="39" t="s">
        <v>56</v>
      </c>
      <c r="AI154" s="30">
        <f t="shared" si="25"/>
        <v>0</v>
      </c>
      <c r="AJ154" s="30"/>
      <c r="AK154" s="30">
        <f t="shared" si="26"/>
        <v>0</v>
      </c>
      <c r="AL154" s="30"/>
      <c r="AM154" s="30">
        <f t="shared" si="27"/>
        <v>0</v>
      </c>
      <c r="AN154" s="30"/>
      <c r="AO154" s="30">
        <f t="shared" si="28"/>
        <v>0</v>
      </c>
      <c r="AP154" s="30"/>
      <c r="AQ154" s="30">
        <f t="shared" si="29"/>
        <v>46.5</v>
      </c>
      <c r="AR154" s="30">
        <v>17</v>
      </c>
      <c r="AS154" s="30">
        <f t="shared" si="30"/>
        <v>0</v>
      </c>
      <c r="AT154" s="30"/>
      <c r="AU154" s="30">
        <f t="shared" si="31"/>
        <v>0</v>
      </c>
      <c r="AV154" s="30"/>
      <c r="AW154" s="30">
        <f t="shared" si="32"/>
        <v>0</v>
      </c>
      <c r="AX154" s="30"/>
      <c r="AY154" s="30">
        <f t="shared" si="33"/>
        <v>0</v>
      </c>
      <c r="AZ154" s="30"/>
      <c r="BA154" s="30"/>
      <c r="BB154" s="41"/>
    </row>
    <row r="155" spans="1:54" ht="18" customHeight="1" x14ac:dyDescent="0.25">
      <c r="A155" s="1">
        <v>100690</v>
      </c>
      <c r="B155" s="1" t="s">
        <v>66</v>
      </c>
      <c r="C155" s="32">
        <v>151</v>
      </c>
      <c r="D155" s="33" t="s">
        <v>180</v>
      </c>
      <c r="E155" s="34" t="s">
        <v>912</v>
      </c>
      <c r="F155" s="35">
        <f t="shared" si="24"/>
        <v>100690</v>
      </c>
      <c r="G155" s="36" t="s">
        <v>913</v>
      </c>
      <c r="H155" s="33" t="s">
        <v>151</v>
      </c>
      <c r="I155" s="33" t="s">
        <v>71</v>
      </c>
      <c r="J155" s="37" t="s">
        <v>914</v>
      </c>
      <c r="K155" s="37" t="s">
        <v>73</v>
      </c>
      <c r="L155" s="36" t="s">
        <v>74</v>
      </c>
      <c r="M155" s="33" t="s">
        <v>915</v>
      </c>
      <c r="N155" s="33" t="s">
        <v>916</v>
      </c>
      <c r="O155" s="33" t="s">
        <v>178</v>
      </c>
      <c r="P155" s="33" t="s">
        <v>78</v>
      </c>
      <c r="Q155" s="33" t="s">
        <v>854</v>
      </c>
      <c r="R155" s="33"/>
      <c r="S155" s="33"/>
      <c r="T155" s="33"/>
      <c r="U155" s="33" t="s">
        <v>128</v>
      </c>
      <c r="V155" s="33" t="s">
        <v>82</v>
      </c>
      <c r="W155" s="33"/>
      <c r="X155" s="33"/>
      <c r="Y155" s="33" t="s">
        <v>83</v>
      </c>
      <c r="Z155" s="33"/>
      <c r="AA155" s="38"/>
      <c r="AB155" s="39">
        <v>8.1999999999999993</v>
      </c>
      <c r="AC155" s="39">
        <v>7.5</v>
      </c>
      <c r="AD155" s="39">
        <v>9.8000000000000007</v>
      </c>
      <c r="AE155" s="39">
        <v>7</v>
      </c>
      <c r="AF155" s="39"/>
      <c r="AG155" s="40">
        <f t="shared" si="34"/>
        <v>46.5</v>
      </c>
      <c r="AH155" s="39" t="s">
        <v>56</v>
      </c>
      <c r="AI155" s="30">
        <f t="shared" si="25"/>
        <v>0</v>
      </c>
      <c r="AJ155" s="30"/>
      <c r="AK155" s="30">
        <f t="shared" si="26"/>
        <v>0</v>
      </c>
      <c r="AL155" s="30"/>
      <c r="AM155" s="30">
        <f t="shared" si="27"/>
        <v>0</v>
      </c>
      <c r="AN155" s="30"/>
      <c r="AO155" s="30">
        <f t="shared" si="28"/>
        <v>0</v>
      </c>
      <c r="AP155" s="30"/>
      <c r="AQ155" s="30">
        <f t="shared" si="29"/>
        <v>46.5</v>
      </c>
      <c r="AR155" s="30">
        <v>18</v>
      </c>
      <c r="AS155" s="30">
        <f t="shared" si="30"/>
        <v>0</v>
      </c>
      <c r="AT155" s="30"/>
      <c r="AU155" s="30">
        <f t="shared" si="31"/>
        <v>0</v>
      </c>
      <c r="AV155" s="30"/>
      <c r="AW155" s="30">
        <f t="shared" si="32"/>
        <v>0</v>
      </c>
      <c r="AX155" s="30"/>
      <c r="AY155" s="30">
        <f t="shared" si="33"/>
        <v>0</v>
      </c>
      <c r="AZ155" s="30"/>
      <c r="BA155" s="30"/>
      <c r="BB155" s="41"/>
    </row>
    <row r="156" spans="1:54" ht="18" customHeight="1" x14ac:dyDescent="0.25">
      <c r="A156" s="1">
        <v>100807</v>
      </c>
      <c r="B156" s="1" t="s">
        <v>66</v>
      </c>
      <c r="C156" s="32">
        <v>152</v>
      </c>
      <c r="D156" s="33" t="s">
        <v>188</v>
      </c>
      <c r="E156" s="34" t="s">
        <v>917</v>
      </c>
      <c r="F156" s="35">
        <f t="shared" si="24"/>
        <v>100807</v>
      </c>
      <c r="G156" s="36" t="s">
        <v>918</v>
      </c>
      <c r="H156" s="33" t="s">
        <v>151</v>
      </c>
      <c r="I156" s="33" t="s">
        <v>282</v>
      </c>
      <c r="J156" s="37" t="s">
        <v>919</v>
      </c>
      <c r="K156" s="37" t="s">
        <v>73</v>
      </c>
      <c r="L156" s="36" t="s">
        <v>74</v>
      </c>
      <c r="M156" s="33" t="s">
        <v>920</v>
      </c>
      <c r="N156" s="33" t="s">
        <v>921</v>
      </c>
      <c r="O156" s="33" t="s">
        <v>178</v>
      </c>
      <c r="P156" s="33" t="s">
        <v>78</v>
      </c>
      <c r="Q156" s="33" t="s">
        <v>854</v>
      </c>
      <c r="R156" s="33" t="s">
        <v>328</v>
      </c>
      <c r="S156" s="33"/>
      <c r="T156" s="33"/>
      <c r="U156" s="33" t="s">
        <v>253</v>
      </c>
      <c r="V156" s="33"/>
      <c r="W156" s="33" t="s">
        <v>84</v>
      </c>
      <c r="X156" s="33"/>
      <c r="Y156" s="33" t="s">
        <v>83</v>
      </c>
      <c r="Z156" s="33" t="s">
        <v>108</v>
      </c>
      <c r="AA156" s="38"/>
      <c r="AB156" s="39">
        <v>8.8000000000000007</v>
      </c>
      <c r="AC156" s="39">
        <v>9</v>
      </c>
      <c r="AD156" s="39">
        <v>9</v>
      </c>
      <c r="AE156" s="39">
        <v>6.5</v>
      </c>
      <c r="AF156" s="39">
        <v>2.4</v>
      </c>
      <c r="AG156" s="40">
        <f t="shared" si="34"/>
        <v>46.3</v>
      </c>
      <c r="AH156" s="39" t="s">
        <v>56</v>
      </c>
      <c r="AI156" s="30">
        <f t="shared" si="25"/>
        <v>0</v>
      </c>
      <c r="AJ156" s="30"/>
      <c r="AK156" s="30">
        <f t="shared" si="26"/>
        <v>0</v>
      </c>
      <c r="AL156" s="30"/>
      <c r="AM156" s="30">
        <f t="shared" si="27"/>
        <v>0</v>
      </c>
      <c r="AN156" s="30"/>
      <c r="AO156" s="30">
        <f t="shared" si="28"/>
        <v>0</v>
      </c>
      <c r="AP156" s="30"/>
      <c r="AQ156" s="30">
        <f t="shared" si="29"/>
        <v>46.3</v>
      </c>
      <c r="AR156" s="30">
        <v>19</v>
      </c>
      <c r="AS156" s="30">
        <f t="shared" si="30"/>
        <v>0</v>
      </c>
      <c r="AT156" s="30"/>
      <c r="AU156" s="30">
        <f t="shared" si="31"/>
        <v>0</v>
      </c>
      <c r="AV156" s="30"/>
      <c r="AW156" s="30">
        <f t="shared" si="32"/>
        <v>0</v>
      </c>
      <c r="AX156" s="30"/>
      <c r="AY156" s="30">
        <f t="shared" si="33"/>
        <v>0</v>
      </c>
      <c r="AZ156" s="30"/>
      <c r="BA156" s="30"/>
      <c r="BB156" s="41"/>
    </row>
    <row r="157" spans="1:54" ht="18" customHeight="1" x14ac:dyDescent="0.25">
      <c r="A157" s="1">
        <v>100474</v>
      </c>
      <c r="B157" s="1" t="s">
        <v>66</v>
      </c>
      <c r="C157" s="32">
        <v>153</v>
      </c>
      <c r="D157" s="33" t="s">
        <v>194</v>
      </c>
      <c r="E157" s="34" t="s">
        <v>922</v>
      </c>
      <c r="F157" s="35">
        <f t="shared" si="24"/>
        <v>100474</v>
      </c>
      <c r="G157" s="36" t="s">
        <v>923</v>
      </c>
      <c r="H157" s="33" t="s">
        <v>151</v>
      </c>
      <c r="I157" s="33" t="s">
        <v>71</v>
      </c>
      <c r="J157" s="37" t="s">
        <v>924</v>
      </c>
      <c r="K157" s="37" t="s">
        <v>925</v>
      </c>
      <c r="L157" s="36" t="s">
        <v>926</v>
      </c>
      <c r="M157" s="33" t="s">
        <v>927</v>
      </c>
      <c r="N157" s="33" t="s">
        <v>928</v>
      </c>
      <c r="O157" s="33" t="s">
        <v>929</v>
      </c>
      <c r="P157" s="33" t="s">
        <v>925</v>
      </c>
      <c r="Q157" s="33" t="s">
        <v>854</v>
      </c>
      <c r="R157" s="33"/>
      <c r="S157" s="33"/>
      <c r="T157" s="33"/>
      <c r="U157" s="33" t="s">
        <v>115</v>
      </c>
      <c r="V157" s="33"/>
      <c r="W157" s="33"/>
      <c r="X157" s="33"/>
      <c r="Y157" s="33" t="s">
        <v>306</v>
      </c>
      <c r="Z157" s="33"/>
      <c r="AA157" s="38"/>
      <c r="AB157" s="39">
        <v>7.4</v>
      </c>
      <c r="AC157" s="39">
        <v>8.25</v>
      </c>
      <c r="AD157" s="39">
        <v>7.8</v>
      </c>
      <c r="AE157" s="39">
        <v>7.5</v>
      </c>
      <c r="AF157" s="39"/>
      <c r="AG157" s="40">
        <f t="shared" si="34"/>
        <v>45.95</v>
      </c>
      <c r="AH157" s="39" t="s">
        <v>56</v>
      </c>
      <c r="AI157" s="30">
        <f t="shared" si="25"/>
        <v>0</v>
      </c>
      <c r="AJ157" s="30"/>
      <c r="AK157" s="30">
        <f t="shared" si="26"/>
        <v>0</v>
      </c>
      <c r="AL157" s="30"/>
      <c r="AM157" s="30">
        <f t="shared" si="27"/>
        <v>0</v>
      </c>
      <c r="AN157" s="30"/>
      <c r="AO157" s="30">
        <f t="shared" si="28"/>
        <v>0</v>
      </c>
      <c r="AP157" s="30"/>
      <c r="AQ157" s="30">
        <f t="shared" si="29"/>
        <v>45.95</v>
      </c>
      <c r="AR157" s="30">
        <v>20</v>
      </c>
      <c r="AS157" s="30">
        <f t="shared" si="30"/>
        <v>0</v>
      </c>
      <c r="AT157" s="30"/>
      <c r="AU157" s="30">
        <f t="shared" si="31"/>
        <v>0</v>
      </c>
      <c r="AV157" s="30"/>
      <c r="AW157" s="30">
        <f t="shared" si="32"/>
        <v>0</v>
      </c>
      <c r="AX157" s="30"/>
      <c r="AY157" s="30">
        <f t="shared" si="33"/>
        <v>0</v>
      </c>
      <c r="AZ157" s="30"/>
      <c r="BA157" s="30"/>
      <c r="BB157" s="41"/>
    </row>
    <row r="158" spans="1:54" ht="18" customHeight="1" x14ac:dyDescent="0.25">
      <c r="A158" s="1">
        <v>100699</v>
      </c>
      <c r="B158" s="1" t="s">
        <v>66</v>
      </c>
      <c r="C158" s="32">
        <v>154</v>
      </c>
      <c r="D158" s="33" t="s">
        <v>44</v>
      </c>
      <c r="E158" s="34" t="s">
        <v>930</v>
      </c>
      <c r="F158" s="35">
        <f t="shared" si="24"/>
        <v>100699</v>
      </c>
      <c r="G158" s="36" t="s">
        <v>931</v>
      </c>
      <c r="H158" s="33" t="s">
        <v>151</v>
      </c>
      <c r="I158" s="33" t="s">
        <v>282</v>
      </c>
      <c r="J158" s="42" t="s">
        <v>567</v>
      </c>
      <c r="K158" s="37" t="s">
        <v>354</v>
      </c>
      <c r="L158" s="36" t="s">
        <v>175</v>
      </c>
      <c r="M158" s="45"/>
      <c r="N158" s="45" t="s">
        <v>932</v>
      </c>
      <c r="O158" s="33" t="s">
        <v>192</v>
      </c>
      <c r="P158" s="33" t="s">
        <v>193</v>
      </c>
      <c r="Q158" s="33" t="s">
        <v>854</v>
      </c>
      <c r="R158" s="33" t="s">
        <v>687</v>
      </c>
      <c r="S158" s="33" t="s">
        <v>82</v>
      </c>
      <c r="T158" s="33"/>
      <c r="U158" s="33">
        <v>45</v>
      </c>
      <c r="V158" s="33"/>
      <c r="W158" s="33" t="s">
        <v>84</v>
      </c>
      <c r="X158" s="33"/>
      <c r="Y158" s="33">
        <v>15</v>
      </c>
      <c r="Z158" s="33"/>
      <c r="AA158" s="38"/>
      <c r="AB158" s="39">
        <v>8.1999999999999993</v>
      </c>
      <c r="AC158" s="39">
        <v>8.5</v>
      </c>
      <c r="AD158" s="39">
        <v>9.1999999999999993</v>
      </c>
      <c r="AE158" s="39">
        <v>6.5</v>
      </c>
      <c r="AF158" s="39">
        <v>1</v>
      </c>
      <c r="AG158" s="40">
        <f t="shared" si="34"/>
        <v>45.4</v>
      </c>
      <c r="AH158" s="39" t="s">
        <v>56</v>
      </c>
      <c r="AI158" s="30">
        <f t="shared" si="25"/>
        <v>0</v>
      </c>
      <c r="AJ158" s="30"/>
      <c r="AK158" s="30">
        <f t="shared" si="26"/>
        <v>0</v>
      </c>
      <c r="AL158" s="30"/>
      <c r="AM158" s="30">
        <f t="shared" si="27"/>
        <v>0</v>
      </c>
      <c r="AN158" s="30"/>
      <c r="AO158" s="30">
        <f t="shared" si="28"/>
        <v>0</v>
      </c>
      <c r="AP158" s="30"/>
      <c r="AQ158" s="30">
        <f t="shared" si="29"/>
        <v>45.4</v>
      </c>
      <c r="AR158" s="30">
        <v>21</v>
      </c>
      <c r="AS158" s="30">
        <f t="shared" si="30"/>
        <v>0</v>
      </c>
      <c r="AT158" s="30"/>
      <c r="AU158" s="30">
        <f t="shared" si="31"/>
        <v>0</v>
      </c>
      <c r="AV158" s="30"/>
      <c r="AW158" s="30">
        <f t="shared" si="32"/>
        <v>0</v>
      </c>
      <c r="AX158" s="30"/>
      <c r="AY158" s="30">
        <f t="shared" si="33"/>
        <v>0</v>
      </c>
      <c r="AZ158" s="30"/>
      <c r="BA158" s="30"/>
      <c r="BB158" s="41"/>
    </row>
    <row r="159" spans="1:54" ht="18" customHeight="1" x14ac:dyDescent="0.25">
      <c r="A159" s="1">
        <v>100702</v>
      </c>
      <c r="B159" s="1" t="s">
        <v>66</v>
      </c>
      <c r="C159" s="32">
        <v>155</v>
      </c>
      <c r="D159" s="33" t="s">
        <v>207</v>
      </c>
      <c r="E159" s="34" t="s">
        <v>933</v>
      </c>
      <c r="F159" s="35">
        <f t="shared" si="24"/>
        <v>100702</v>
      </c>
      <c r="G159" s="36" t="s">
        <v>934</v>
      </c>
      <c r="H159" s="33" t="s">
        <v>151</v>
      </c>
      <c r="I159" s="33" t="s">
        <v>71</v>
      </c>
      <c r="J159" s="37" t="s">
        <v>560</v>
      </c>
      <c r="K159" s="37" t="s">
        <v>73</v>
      </c>
      <c r="L159" s="36" t="s">
        <v>88</v>
      </c>
      <c r="M159" s="33"/>
      <c r="N159" s="33" t="s">
        <v>935</v>
      </c>
      <c r="O159" s="33" t="s">
        <v>90</v>
      </c>
      <c r="P159" s="33" t="s">
        <v>78</v>
      </c>
      <c r="Q159" s="33" t="s">
        <v>854</v>
      </c>
      <c r="R159" s="33" t="s">
        <v>328</v>
      </c>
      <c r="S159" s="33"/>
      <c r="T159" s="33"/>
      <c r="U159" s="33" t="s">
        <v>91</v>
      </c>
      <c r="V159" s="33" t="s">
        <v>82</v>
      </c>
      <c r="W159" s="33"/>
      <c r="X159" s="33"/>
      <c r="Y159" s="33" t="s">
        <v>83</v>
      </c>
      <c r="Z159" s="33"/>
      <c r="AA159" s="38"/>
      <c r="AB159" s="39">
        <v>8.1999999999999993</v>
      </c>
      <c r="AC159" s="39">
        <v>7.5</v>
      </c>
      <c r="AD159" s="39">
        <v>9.8000000000000007</v>
      </c>
      <c r="AE159" s="39">
        <v>6.5</v>
      </c>
      <c r="AF159" s="39">
        <v>5.3</v>
      </c>
      <c r="AG159" s="40">
        <f t="shared" si="34"/>
        <v>45</v>
      </c>
      <c r="AH159" s="39" t="s">
        <v>56</v>
      </c>
      <c r="AI159" s="30">
        <f t="shared" si="25"/>
        <v>0</v>
      </c>
      <c r="AJ159" s="30"/>
      <c r="AK159" s="30">
        <f t="shared" si="26"/>
        <v>0</v>
      </c>
      <c r="AL159" s="30"/>
      <c r="AM159" s="30">
        <f t="shared" si="27"/>
        <v>0</v>
      </c>
      <c r="AN159" s="30"/>
      <c r="AO159" s="30">
        <f t="shared" si="28"/>
        <v>41.4</v>
      </c>
      <c r="AP159" s="30"/>
      <c r="AQ159" s="30">
        <f t="shared" si="29"/>
        <v>45</v>
      </c>
      <c r="AR159" s="30">
        <v>22</v>
      </c>
      <c r="AS159" s="30">
        <f t="shared" si="30"/>
        <v>0</v>
      </c>
      <c r="AT159" s="30"/>
      <c r="AU159" s="30">
        <f t="shared" si="31"/>
        <v>0</v>
      </c>
      <c r="AV159" s="30"/>
      <c r="AW159" s="30">
        <f t="shared" si="32"/>
        <v>0</v>
      </c>
      <c r="AX159" s="30"/>
      <c r="AY159" s="30">
        <f t="shared" si="33"/>
        <v>0</v>
      </c>
      <c r="AZ159" s="30"/>
      <c r="BA159" s="30"/>
      <c r="BB159" s="41"/>
    </row>
    <row r="160" spans="1:54" ht="18" customHeight="1" x14ac:dyDescent="0.25">
      <c r="A160" s="1">
        <v>100825</v>
      </c>
      <c r="B160" s="1" t="s">
        <v>66</v>
      </c>
      <c r="C160" s="32">
        <v>156</v>
      </c>
      <c r="D160" s="33" t="s">
        <v>213</v>
      </c>
      <c r="E160" s="34" t="s">
        <v>936</v>
      </c>
      <c r="F160" s="35">
        <f t="shared" si="24"/>
        <v>100825</v>
      </c>
      <c r="G160" s="36" t="s">
        <v>937</v>
      </c>
      <c r="H160" s="33" t="s">
        <v>151</v>
      </c>
      <c r="I160" s="33" t="s">
        <v>71</v>
      </c>
      <c r="J160" s="37" t="s">
        <v>837</v>
      </c>
      <c r="K160" s="37" t="s">
        <v>73</v>
      </c>
      <c r="L160" s="36" t="s">
        <v>381</v>
      </c>
      <c r="M160" s="33" t="s">
        <v>938</v>
      </c>
      <c r="N160" s="33" t="s">
        <v>939</v>
      </c>
      <c r="O160" s="33" t="s">
        <v>77</v>
      </c>
      <c r="P160" s="33" t="s">
        <v>78</v>
      </c>
      <c r="Q160" s="33" t="s">
        <v>940</v>
      </c>
      <c r="R160" s="33" t="s">
        <v>692</v>
      </c>
      <c r="S160" s="33"/>
      <c r="T160" s="33"/>
      <c r="U160" s="33" t="s">
        <v>115</v>
      </c>
      <c r="V160" s="33"/>
      <c r="W160" s="33"/>
      <c r="X160" s="33"/>
      <c r="Y160" s="33" t="s">
        <v>83</v>
      </c>
      <c r="Z160" s="33"/>
      <c r="AA160" s="38"/>
      <c r="AB160" s="39">
        <v>8.1999999999999993</v>
      </c>
      <c r="AC160" s="39">
        <v>9</v>
      </c>
      <c r="AD160" s="39">
        <v>8.8000000000000007</v>
      </c>
      <c r="AE160" s="39">
        <v>3.63</v>
      </c>
      <c r="AF160" s="39">
        <v>6.25</v>
      </c>
      <c r="AG160" s="40">
        <f t="shared" si="34"/>
        <v>44.75</v>
      </c>
      <c r="AH160" s="39" t="s">
        <v>56</v>
      </c>
      <c r="AI160" s="30">
        <f t="shared" si="25"/>
        <v>0</v>
      </c>
      <c r="AJ160" s="30"/>
      <c r="AK160" s="30">
        <f t="shared" si="26"/>
        <v>0</v>
      </c>
      <c r="AL160" s="30"/>
      <c r="AM160" s="30">
        <f t="shared" si="27"/>
        <v>0</v>
      </c>
      <c r="AN160" s="30"/>
      <c r="AO160" s="30">
        <f t="shared" si="28"/>
        <v>0</v>
      </c>
      <c r="AP160" s="30"/>
      <c r="AQ160" s="30">
        <f t="shared" si="29"/>
        <v>44.75</v>
      </c>
      <c r="AR160" s="30">
        <v>23</v>
      </c>
      <c r="AS160" s="30">
        <f t="shared" si="30"/>
        <v>0</v>
      </c>
      <c r="AT160" s="30"/>
      <c r="AU160" s="30">
        <f t="shared" si="31"/>
        <v>0</v>
      </c>
      <c r="AV160" s="30"/>
      <c r="AW160" s="30">
        <f t="shared" si="32"/>
        <v>0</v>
      </c>
      <c r="AX160" s="30"/>
      <c r="AY160" s="30">
        <f t="shared" si="33"/>
        <v>0</v>
      </c>
      <c r="AZ160" s="30"/>
      <c r="BA160" s="30"/>
      <c r="BB160" s="41"/>
    </row>
    <row r="161" spans="1:54" ht="18" customHeight="1" x14ac:dyDescent="0.25">
      <c r="A161" s="1">
        <v>100795</v>
      </c>
      <c r="B161" s="1" t="s">
        <v>66</v>
      </c>
      <c r="C161" s="32">
        <v>157</v>
      </c>
      <c r="D161" s="33" t="s">
        <v>223</v>
      </c>
      <c r="E161" s="34" t="s">
        <v>941</v>
      </c>
      <c r="F161" s="35">
        <f t="shared" si="24"/>
        <v>100795</v>
      </c>
      <c r="G161" s="36" t="s">
        <v>942</v>
      </c>
      <c r="H161" s="33" t="s">
        <v>151</v>
      </c>
      <c r="I161" s="33" t="s">
        <v>71</v>
      </c>
      <c r="J161" s="37" t="s">
        <v>943</v>
      </c>
      <c r="K161" s="37" t="s">
        <v>73</v>
      </c>
      <c r="L161" s="36" t="s">
        <v>74</v>
      </c>
      <c r="M161" s="33" t="s">
        <v>944</v>
      </c>
      <c r="N161" s="33" t="s">
        <v>945</v>
      </c>
      <c r="O161" s="33" t="s">
        <v>77</v>
      </c>
      <c r="P161" s="33" t="s">
        <v>78</v>
      </c>
      <c r="Q161" s="33" t="s">
        <v>854</v>
      </c>
      <c r="R161" s="33"/>
      <c r="S161" s="33"/>
      <c r="T161" s="33"/>
      <c r="U161" s="33" t="s">
        <v>91</v>
      </c>
      <c r="V161" s="33" t="s">
        <v>82</v>
      </c>
      <c r="W161" s="33"/>
      <c r="X161" s="33"/>
      <c r="Y161" s="33" t="s">
        <v>83</v>
      </c>
      <c r="Z161" s="33" t="s">
        <v>108</v>
      </c>
      <c r="AA161" s="38"/>
      <c r="AB161" s="39">
        <v>7.2</v>
      </c>
      <c r="AC161" s="39">
        <v>9</v>
      </c>
      <c r="AD161" s="39">
        <v>7.4</v>
      </c>
      <c r="AE161" s="39">
        <v>7</v>
      </c>
      <c r="AF161" s="39"/>
      <c r="AG161" s="40">
        <f t="shared" si="34"/>
        <v>44.6</v>
      </c>
      <c r="AH161" s="39" t="s">
        <v>56</v>
      </c>
      <c r="AI161" s="30">
        <f t="shared" si="25"/>
        <v>0</v>
      </c>
      <c r="AJ161" s="30"/>
      <c r="AK161" s="30">
        <f t="shared" si="26"/>
        <v>0</v>
      </c>
      <c r="AL161" s="30"/>
      <c r="AM161" s="30">
        <f t="shared" si="27"/>
        <v>0</v>
      </c>
      <c r="AN161" s="30"/>
      <c r="AO161" s="30">
        <f t="shared" si="28"/>
        <v>0</v>
      </c>
      <c r="AP161" s="30"/>
      <c r="AQ161" s="30">
        <f t="shared" si="29"/>
        <v>44.6</v>
      </c>
      <c r="AR161" s="30">
        <v>24</v>
      </c>
      <c r="AS161" s="30">
        <f t="shared" si="30"/>
        <v>0</v>
      </c>
      <c r="AT161" s="30"/>
      <c r="AU161" s="30">
        <f t="shared" si="31"/>
        <v>0</v>
      </c>
      <c r="AV161" s="30"/>
      <c r="AW161" s="30">
        <f t="shared" si="32"/>
        <v>0</v>
      </c>
      <c r="AX161" s="30"/>
      <c r="AY161" s="30">
        <f t="shared" si="33"/>
        <v>0</v>
      </c>
      <c r="AZ161" s="30"/>
      <c r="BA161" s="30"/>
      <c r="BB161" s="41"/>
    </row>
    <row r="162" spans="1:54" ht="18" customHeight="1" x14ac:dyDescent="0.25">
      <c r="A162" s="1">
        <v>100575</v>
      </c>
      <c r="B162" s="1" t="s">
        <v>66</v>
      </c>
      <c r="C162" s="32">
        <v>158</v>
      </c>
      <c r="D162" s="33" t="s">
        <v>222</v>
      </c>
      <c r="E162" s="34" t="s">
        <v>946</v>
      </c>
      <c r="F162" s="35">
        <f t="shared" si="24"/>
        <v>100575</v>
      </c>
      <c r="G162" s="36" t="s">
        <v>947</v>
      </c>
      <c r="H162" s="33" t="s">
        <v>151</v>
      </c>
      <c r="I162" s="33" t="s">
        <v>71</v>
      </c>
      <c r="J162" s="37" t="s">
        <v>511</v>
      </c>
      <c r="K162" s="37" t="s">
        <v>73</v>
      </c>
      <c r="L162" s="36" t="s">
        <v>454</v>
      </c>
      <c r="M162" s="33"/>
      <c r="N162" s="33" t="s">
        <v>948</v>
      </c>
      <c r="O162" s="33" t="s">
        <v>90</v>
      </c>
      <c r="P162" s="33" t="s">
        <v>78</v>
      </c>
      <c r="Q162" s="33" t="s">
        <v>854</v>
      </c>
      <c r="R162" s="33"/>
      <c r="S162" s="33"/>
      <c r="T162" s="33"/>
      <c r="U162" s="33" t="s">
        <v>187</v>
      </c>
      <c r="V162" s="33"/>
      <c r="W162" s="33"/>
      <c r="X162" s="33"/>
      <c r="Y162" s="33" t="s">
        <v>83</v>
      </c>
      <c r="Z162" s="33" t="s">
        <v>108</v>
      </c>
      <c r="AA162" s="38"/>
      <c r="AB162" s="39">
        <v>7.6</v>
      </c>
      <c r="AC162" s="39">
        <v>8.5</v>
      </c>
      <c r="AD162" s="39">
        <v>5.8</v>
      </c>
      <c r="AE162" s="39">
        <v>7.5</v>
      </c>
      <c r="AF162" s="39"/>
      <c r="AG162" s="40">
        <f t="shared" si="34"/>
        <v>44.400000000000006</v>
      </c>
      <c r="AH162" s="39" t="s">
        <v>56</v>
      </c>
      <c r="AI162" s="30">
        <f t="shared" si="25"/>
        <v>0</v>
      </c>
      <c r="AJ162" s="30"/>
      <c r="AK162" s="30">
        <f t="shared" si="26"/>
        <v>0</v>
      </c>
      <c r="AL162" s="30"/>
      <c r="AM162" s="30">
        <f t="shared" si="27"/>
        <v>0</v>
      </c>
      <c r="AN162" s="30"/>
      <c r="AO162" s="30">
        <f t="shared" si="28"/>
        <v>0</v>
      </c>
      <c r="AP162" s="30"/>
      <c r="AQ162" s="30">
        <f t="shared" si="29"/>
        <v>44.400000000000006</v>
      </c>
      <c r="AR162" s="30">
        <v>25</v>
      </c>
      <c r="AS162" s="30">
        <f t="shared" si="30"/>
        <v>0</v>
      </c>
      <c r="AT162" s="30"/>
      <c r="AU162" s="30">
        <f t="shared" si="31"/>
        <v>0</v>
      </c>
      <c r="AV162" s="30"/>
      <c r="AW162" s="30">
        <f t="shared" si="32"/>
        <v>0</v>
      </c>
      <c r="AX162" s="30"/>
      <c r="AY162" s="30">
        <f t="shared" si="33"/>
        <v>0</v>
      </c>
      <c r="AZ162" s="30"/>
      <c r="BA162" s="30"/>
      <c r="BB162" s="41"/>
    </row>
    <row r="163" spans="1:54" ht="18" customHeight="1" x14ac:dyDescent="0.25">
      <c r="A163" s="1">
        <v>100696</v>
      </c>
      <c r="B163" s="1" t="s">
        <v>66</v>
      </c>
      <c r="C163" s="32">
        <v>159</v>
      </c>
      <c r="D163" s="33" t="s">
        <v>233</v>
      </c>
      <c r="E163" s="34" t="s">
        <v>949</v>
      </c>
      <c r="F163" s="35">
        <f t="shared" si="24"/>
        <v>100696</v>
      </c>
      <c r="G163" s="36" t="s">
        <v>950</v>
      </c>
      <c r="H163" s="33" t="s">
        <v>151</v>
      </c>
      <c r="I163" s="33" t="s">
        <v>71</v>
      </c>
      <c r="J163" s="37" t="s">
        <v>889</v>
      </c>
      <c r="K163" s="37" t="s">
        <v>73</v>
      </c>
      <c r="L163" s="36" t="s">
        <v>74</v>
      </c>
      <c r="M163" s="33"/>
      <c r="N163" s="33" t="s">
        <v>951</v>
      </c>
      <c r="O163" s="33" t="s">
        <v>90</v>
      </c>
      <c r="P163" s="33" t="s">
        <v>78</v>
      </c>
      <c r="Q163" s="33" t="s">
        <v>952</v>
      </c>
      <c r="R163" s="33" t="s">
        <v>692</v>
      </c>
      <c r="S163" s="33"/>
      <c r="T163" s="33"/>
      <c r="U163" s="33" t="s">
        <v>115</v>
      </c>
      <c r="V163" s="33"/>
      <c r="W163" s="33"/>
      <c r="X163" s="33"/>
      <c r="Y163" s="33" t="s">
        <v>83</v>
      </c>
      <c r="Z163" s="33" t="s">
        <v>108</v>
      </c>
      <c r="AA163" s="38"/>
      <c r="AB163" s="39">
        <v>8.1999999999999993</v>
      </c>
      <c r="AC163" s="39">
        <v>8.25</v>
      </c>
      <c r="AD163" s="39">
        <v>9.4</v>
      </c>
      <c r="AE163" s="39">
        <v>4.75</v>
      </c>
      <c r="AF163" s="39">
        <v>6</v>
      </c>
      <c r="AG163" s="40">
        <f t="shared" si="34"/>
        <v>43.85</v>
      </c>
      <c r="AH163" s="39" t="s">
        <v>56</v>
      </c>
      <c r="AI163" s="30">
        <f t="shared" si="25"/>
        <v>0</v>
      </c>
      <c r="AJ163" s="30"/>
      <c r="AK163" s="30">
        <f t="shared" si="26"/>
        <v>0</v>
      </c>
      <c r="AL163" s="30"/>
      <c r="AM163" s="30">
        <f t="shared" si="27"/>
        <v>0</v>
      </c>
      <c r="AN163" s="30"/>
      <c r="AO163" s="30">
        <f t="shared" si="28"/>
        <v>0</v>
      </c>
      <c r="AP163" s="30"/>
      <c r="AQ163" s="30">
        <f t="shared" si="29"/>
        <v>43.85</v>
      </c>
      <c r="AR163" s="30">
        <v>26</v>
      </c>
      <c r="AS163" s="30">
        <f t="shared" si="30"/>
        <v>0</v>
      </c>
      <c r="AT163" s="30"/>
      <c r="AU163" s="30">
        <f t="shared" si="31"/>
        <v>0</v>
      </c>
      <c r="AV163" s="30"/>
      <c r="AW163" s="30">
        <f t="shared" si="32"/>
        <v>0</v>
      </c>
      <c r="AX163" s="30"/>
      <c r="AY163" s="30">
        <f t="shared" si="33"/>
        <v>0</v>
      </c>
      <c r="AZ163" s="30"/>
      <c r="BA163" s="30"/>
      <c r="BB163" s="41"/>
    </row>
    <row r="164" spans="1:54" ht="18" customHeight="1" x14ac:dyDescent="0.25">
      <c r="A164" s="1">
        <v>100604</v>
      </c>
      <c r="B164" s="1" t="s">
        <v>66</v>
      </c>
      <c r="C164" s="32">
        <v>160</v>
      </c>
      <c r="D164" s="33" t="s">
        <v>240</v>
      </c>
      <c r="E164" s="34" t="s">
        <v>953</v>
      </c>
      <c r="F164" s="35">
        <f t="shared" si="24"/>
        <v>100604</v>
      </c>
      <c r="G164" s="36" t="s">
        <v>954</v>
      </c>
      <c r="H164" s="33" t="s">
        <v>151</v>
      </c>
      <c r="I164" s="33" t="s">
        <v>71</v>
      </c>
      <c r="J164" s="37" t="s">
        <v>723</v>
      </c>
      <c r="K164" s="37" t="s">
        <v>73</v>
      </c>
      <c r="L164" s="36" t="s">
        <v>74</v>
      </c>
      <c r="M164" s="33" t="s">
        <v>955</v>
      </c>
      <c r="N164" s="33" t="s">
        <v>956</v>
      </c>
      <c r="O164" s="33" t="s">
        <v>77</v>
      </c>
      <c r="P164" s="33" t="s">
        <v>78</v>
      </c>
      <c r="Q164" s="33" t="s">
        <v>854</v>
      </c>
      <c r="R164" s="33"/>
      <c r="S164" s="33"/>
      <c r="T164" s="33"/>
      <c r="U164" s="33" t="s">
        <v>115</v>
      </c>
      <c r="V164" s="33"/>
      <c r="W164" s="33"/>
      <c r="X164" s="33"/>
      <c r="Y164" s="33" t="s">
        <v>83</v>
      </c>
      <c r="Z164" s="33" t="s">
        <v>108</v>
      </c>
      <c r="AA164" s="38"/>
      <c r="AB164" s="39">
        <v>7.8</v>
      </c>
      <c r="AC164" s="39">
        <v>8.75</v>
      </c>
      <c r="AD164" s="39">
        <v>8.4</v>
      </c>
      <c r="AE164" s="39">
        <v>6.25</v>
      </c>
      <c r="AF164" s="39"/>
      <c r="AG164" s="40">
        <f t="shared" si="34"/>
        <v>43.7</v>
      </c>
      <c r="AH164" s="39" t="s">
        <v>56</v>
      </c>
      <c r="AI164" s="30">
        <f t="shared" si="25"/>
        <v>0</v>
      </c>
      <c r="AJ164" s="30"/>
      <c r="AK164" s="30">
        <f t="shared" si="26"/>
        <v>0</v>
      </c>
      <c r="AL164" s="30"/>
      <c r="AM164" s="30">
        <f t="shared" si="27"/>
        <v>0</v>
      </c>
      <c r="AN164" s="30"/>
      <c r="AO164" s="30">
        <f t="shared" si="28"/>
        <v>0</v>
      </c>
      <c r="AP164" s="30"/>
      <c r="AQ164" s="30">
        <f t="shared" si="29"/>
        <v>43.7</v>
      </c>
      <c r="AR164" s="30">
        <v>28</v>
      </c>
      <c r="AS164" s="30">
        <f t="shared" si="30"/>
        <v>0</v>
      </c>
      <c r="AT164" s="30"/>
      <c r="AU164" s="30">
        <f t="shared" si="31"/>
        <v>0</v>
      </c>
      <c r="AV164" s="30"/>
      <c r="AW164" s="30">
        <f t="shared" si="32"/>
        <v>0</v>
      </c>
      <c r="AX164" s="30"/>
      <c r="AY164" s="30">
        <f t="shared" si="33"/>
        <v>0</v>
      </c>
      <c r="AZ164" s="30"/>
      <c r="BA164" s="30"/>
      <c r="BB164" s="41"/>
    </row>
    <row r="165" spans="1:54" ht="18" customHeight="1" x14ac:dyDescent="0.25">
      <c r="A165" s="1">
        <v>100341</v>
      </c>
      <c r="B165" s="1" t="s">
        <v>66</v>
      </c>
      <c r="C165" s="32">
        <v>161</v>
      </c>
      <c r="D165" s="33" t="s">
        <v>247</v>
      </c>
      <c r="E165" s="34" t="s">
        <v>957</v>
      </c>
      <c r="F165" s="35">
        <f t="shared" si="24"/>
        <v>100341</v>
      </c>
      <c r="G165" s="36" t="s">
        <v>958</v>
      </c>
      <c r="H165" s="33" t="s">
        <v>151</v>
      </c>
      <c r="I165" s="33" t="s">
        <v>71</v>
      </c>
      <c r="J165" s="37" t="s">
        <v>959</v>
      </c>
      <c r="K165" s="37" t="s">
        <v>73</v>
      </c>
      <c r="L165" s="36" t="s">
        <v>104</v>
      </c>
      <c r="M165" s="33" t="s">
        <v>960</v>
      </c>
      <c r="N165" s="33" t="s">
        <v>961</v>
      </c>
      <c r="O165" s="33" t="s">
        <v>457</v>
      </c>
      <c r="P165" s="33" t="s">
        <v>78</v>
      </c>
      <c r="Q165" s="33" t="s">
        <v>854</v>
      </c>
      <c r="R165" s="33"/>
      <c r="S165" s="33"/>
      <c r="T165" s="33"/>
      <c r="U165" s="33" t="s">
        <v>187</v>
      </c>
      <c r="V165" s="33"/>
      <c r="W165" s="33"/>
      <c r="X165" s="33"/>
      <c r="Y165" s="33" t="s">
        <v>108</v>
      </c>
      <c r="Z165" s="33"/>
      <c r="AA165" s="38"/>
      <c r="AB165" s="39">
        <v>7.4</v>
      </c>
      <c r="AC165" s="39">
        <v>8.25</v>
      </c>
      <c r="AD165" s="39">
        <v>7.6</v>
      </c>
      <c r="AE165" s="39">
        <v>6.75</v>
      </c>
      <c r="AF165" s="39"/>
      <c r="AG165" s="40">
        <f t="shared" si="34"/>
        <v>43.5</v>
      </c>
      <c r="AH165" s="39" t="s">
        <v>56</v>
      </c>
      <c r="AI165" s="30">
        <f t="shared" si="25"/>
        <v>0</v>
      </c>
      <c r="AJ165" s="30"/>
      <c r="AK165" s="30">
        <f t="shared" si="26"/>
        <v>0</v>
      </c>
      <c r="AL165" s="30"/>
      <c r="AM165" s="30">
        <f t="shared" si="27"/>
        <v>0</v>
      </c>
      <c r="AN165" s="30"/>
      <c r="AO165" s="30">
        <f t="shared" si="28"/>
        <v>0</v>
      </c>
      <c r="AP165" s="30"/>
      <c r="AQ165" s="30">
        <f t="shared" si="29"/>
        <v>43.5</v>
      </c>
      <c r="AR165" s="30">
        <v>29</v>
      </c>
      <c r="AS165" s="30">
        <f t="shared" si="30"/>
        <v>0</v>
      </c>
      <c r="AT165" s="30"/>
      <c r="AU165" s="30">
        <f t="shared" si="31"/>
        <v>0</v>
      </c>
      <c r="AV165" s="30"/>
      <c r="AW165" s="30">
        <f t="shared" si="32"/>
        <v>0</v>
      </c>
      <c r="AX165" s="30"/>
      <c r="AY165" s="30">
        <f t="shared" si="33"/>
        <v>0</v>
      </c>
      <c r="AZ165" s="30"/>
      <c r="BA165" s="30"/>
      <c r="BB165" s="41"/>
    </row>
    <row r="166" spans="1:54" ht="18" customHeight="1" x14ac:dyDescent="0.25">
      <c r="A166" s="1">
        <v>100691</v>
      </c>
      <c r="B166" s="1" t="s">
        <v>66</v>
      </c>
      <c r="C166" s="32">
        <v>162</v>
      </c>
      <c r="D166" s="33" t="s">
        <v>254</v>
      </c>
      <c r="E166" s="34" t="s">
        <v>962</v>
      </c>
      <c r="F166" s="35">
        <f t="shared" si="24"/>
        <v>100691</v>
      </c>
      <c r="G166" s="36" t="s">
        <v>963</v>
      </c>
      <c r="H166" s="33" t="s">
        <v>151</v>
      </c>
      <c r="I166" s="33" t="s">
        <v>71</v>
      </c>
      <c r="J166" s="37" t="s">
        <v>964</v>
      </c>
      <c r="K166" s="37" t="s">
        <v>73</v>
      </c>
      <c r="L166" s="36" t="s">
        <v>74</v>
      </c>
      <c r="M166" s="33" t="s">
        <v>965</v>
      </c>
      <c r="N166" s="33" t="s">
        <v>966</v>
      </c>
      <c r="O166" s="33" t="s">
        <v>77</v>
      </c>
      <c r="P166" s="33" t="s">
        <v>78</v>
      </c>
      <c r="Q166" s="33" t="s">
        <v>854</v>
      </c>
      <c r="R166" s="33" t="s">
        <v>328</v>
      </c>
      <c r="S166" s="33"/>
      <c r="T166" s="33"/>
      <c r="U166" s="33" t="s">
        <v>115</v>
      </c>
      <c r="V166" s="33"/>
      <c r="W166" s="33"/>
      <c r="X166" s="33"/>
      <c r="Y166" s="33" t="s">
        <v>83</v>
      </c>
      <c r="Z166" s="33"/>
      <c r="AA166" s="38"/>
      <c r="AB166" s="39">
        <v>7.6</v>
      </c>
      <c r="AC166" s="39">
        <v>9</v>
      </c>
      <c r="AD166" s="39">
        <v>9.6</v>
      </c>
      <c r="AE166" s="39">
        <v>5.75</v>
      </c>
      <c r="AF166" s="39">
        <v>2</v>
      </c>
      <c r="AG166" s="40">
        <f t="shared" si="34"/>
        <v>43.45</v>
      </c>
      <c r="AH166" s="39" t="s">
        <v>56</v>
      </c>
      <c r="AI166" s="30">
        <f t="shared" si="25"/>
        <v>0</v>
      </c>
      <c r="AJ166" s="30"/>
      <c r="AK166" s="30">
        <f t="shared" si="26"/>
        <v>0</v>
      </c>
      <c r="AL166" s="30"/>
      <c r="AM166" s="30">
        <f t="shared" si="27"/>
        <v>0</v>
      </c>
      <c r="AN166" s="30"/>
      <c r="AO166" s="30">
        <f t="shared" si="28"/>
        <v>0</v>
      </c>
      <c r="AP166" s="30"/>
      <c r="AQ166" s="30">
        <f t="shared" si="29"/>
        <v>43.45</v>
      </c>
      <c r="AR166" s="30">
        <v>30</v>
      </c>
      <c r="AS166" s="30">
        <f t="shared" si="30"/>
        <v>0</v>
      </c>
      <c r="AT166" s="30"/>
      <c r="AU166" s="30">
        <f t="shared" si="31"/>
        <v>0</v>
      </c>
      <c r="AV166" s="30"/>
      <c r="AW166" s="30">
        <f t="shared" si="32"/>
        <v>0</v>
      </c>
      <c r="AX166" s="30"/>
      <c r="AY166" s="30">
        <f t="shared" si="33"/>
        <v>0</v>
      </c>
      <c r="AZ166" s="30"/>
      <c r="BA166" s="30"/>
      <c r="BB166" s="41"/>
    </row>
    <row r="167" spans="1:54" ht="18" customHeight="1" x14ac:dyDescent="0.25">
      <c r="A167" s="1">
        <v>100480</v>
      </c>
      <c r="B167" s="1" t="s">
        <v>66</v>
      </c>
      <c r="C167" s="32">
        <v>163</v>
      </c>
      <c r="D167" s="33" t="s">
        <v>159</v>
      </c>
      <c r="E167" s="34" t="s">
        <v>967</v>
      </c>
      <c r="F167" s="35">
        <f t="shared" si="24"/>
        <v>100480</v>
      </c>
      <c r="G167" s="36" t="s">
        <v>968</v>
      </c>
      <c r="H167" s="33" t="s">
        <v>151</v>
      </c>
      <c r="I167" s="33" t="s">
        <v>969</v>
      </c>
      <c r="J167" s="37" t="s">
        <v>787</v>
      </c>
      <c r="K167" s="37" t="s">
        <v>73</v>
      </c>
      <c r="L167" s="36" t="s">
        <v>126</v>
      </c>
      <c r="M167" s="33" t="s">
        <v>970</v>
      </c>
      <c r="N167" s="33" t="s">
        <v>971</v>
      </c>
      <c r="O167" s="33" t="s">
        <v>77</v>
      </c>
      <c r="P167" s="33" t="s">
        <v>78</v>
      </c>
      <c r="Q167" s="33" t="s">
        <v>854</v>
      </c>
      <c r="R167" s="33"/>
      <c r="S167" s="33"/>
      <c r="T167" s="33"/>
      <c r="U167" s="33" t="s">
        <v>429</v>
      </c>
      <c r="V167" s="33"/>
      <c r="W167" s="33" t="s">
        <v>84</v>
      </c>
      <c r="X167" s="33"/>
      <c r="Y167" s="33" t="s">
        <v>83</v>
      </c>
      <c r="Z167" s="33" t="s">
        <v>108</v>
      </c>
      <c r="AA167" s="38"/>
      <c r="AB167" s="39">
        <v>6.2</v>
      </c>
      <c r="AC167" s="39">
        <v>8.25</v>
      </c>
      <c r="AD167" s="39">
        <v>7.8</v>
      </c>
      <c r="AE167" s="39">
        <v>7</v>
      </c>
      <c r="AF167" s="39"/>
      <c r="AG167" s="40">
        <f t="shared" si="34"/>
        <v>43.25</v>
      </c>
      <c r="AH167" s="39" t="s">
        <v>56</v>
      </c>
      <c r="AI167" s="30">
        <f t="shared" si="25"/>
        <v>0</v>
      </c>
      <c r="AJ167" s="30"/>
      <c r="AK167" s="30">
        <f t="shared" si="26"/>
        <v>0</v>
      </c>
      <c r="AL167" s="30"/>
      <c r="AM167" s="30">
        <f t="shared" si="27"/>
        <v>0</v>
      </c>
      <c r="AN167" s="30"/>
      <c r="AO167" s="30">
        <f t="shared" si="28"/>
        <v>0</v>
      </c>
      <c r="AP167" s="30"/>
      <c r="AQ167" s="30">
        <f t="shared" si="29"/>
        <v>43.25</v>
      </c>
      <c r="AR167" s="30">
        <v>32</v>
      </c>
      <c r="AS167" s="30">
        <f t="shared" si="30"/>
        <v>0</v>
      </c>
      <c r="AT167" s="30"/>
      <c r="AU167" s="30">
        <f t="shared" si="31"/>
        <v>0</v>
      </c>
      <c r="AV167" s="30"/>
      <c r="AW167" s="30">
        <f t="shared" si="32"/>
        <v>0</v>
      </c>
      <c r="AX167" s="30"/>
      <c r="AY167" s="30">
        <f t="shared" si="33"/>
        <v>0</v>
      </c>
      <c r="AZ167" s="30"/>
      <c r="BA167" s="30"/>
      <c r="BB167" s="41"/>
    </row>
    <row r="168" spans="1:54" ht="18" customHeight="1" x14ac:dyDescent="0.25">
      <c r="A168" s="1">
        <v>100553</v>
      </c>
      <c r="B168" s="1" t="s">
        <v>66</v>
      </c>
      <c r="C168" s="32">
        <v>164</v>
      </c>
      <c r="D168" s="33" t="s">
        <v>267</v>
      </c>
      <c r="E168" s="34" t="s">
        <v>972</v>
      </c>
      <c r="F168" s="35">
        <f t="shared" si="24"/>
        <v>100553</v>
      </c>
      <c r="G168" s="36" t="s">
        <v>973</v>
      </c>
      <c r="H168" s="33" t="s">
        <v>151</v>
      </c>
      <c r="I168" s="33" t="s">
        <v>71</v>
      </c>
      <c r="J168" s="42" t="s">
        <v>974</v>
      </c>
      <c r="K168" s="37" t="s">
        <v>462</v>
      </c>
      <c r="L168" s="36" t="s">
        <v>926</v>
      </c>
      <c r="M168" s="33" t="s">
        <v>975</v>
      </c>
      <c r="N168" s="33" t="s">
        <v>976</v>
      </c>
      <c r="O168" s="33" t="s">
        <v>465</v>
      </c>
      <c r="P168" s="33" t="s">
        <v>466</v>
      </c>
      <c r="Q168" s="33" t="s">
        <v>854</v>
      </c>
      <c r="R168" s="33"/>
      <c r="S168" s="33"/>
      <c r="T168" s="33"/>
      <c r="U168" s="33">
        <v>45</v>
      </c>
      <c r="V168" s="33"/>
      <c r="W168" s="33"/>
      <c r="X168" s="33"/>
      <c r="Y168" s="33">
        <v>34</v>
      </c>
      <c r="Z168" s="33"/>
      <c r="AA168" s="38"/>
      <c r="AB168" s="39">
        <v>7.8</v>
      </c>
      <c r="AC168" s="39">
        <v>7.5</v>
      </c>
      <c r="AD168" s="39">
        <v>9.1999999999999993</v>
      </c>
      <c r="AE168" s="39">
        <v>6.25</v>
      </c>
      <c r="AF168" s="39"/>
      <c r="AG168" s="40">
        <f t="shared" si="34"/>
        <v>43.25</v>
      </c>
      <c r="AH168" s="39" t="s">
        <v>56</v>
      </c>
      <c r="AI168" s="30">
        <f t="shared" si="25"/>
        <v>0</v>
      </c>
      <c r="AJ168" s="30"/>
      <c r="AK168" s="30">
        <f t="shared" si="26"/>
        <v>0</v>
      </c>
      <c r="AL168" s="30"/>
      <c r="AM168" s="30">
        <f t="shared" si="27"/>
        <v>0</v>
      </c>
      <c r="AN168" s="30"/>
      <c r="AO168" s="30">
        <f t="shared" si="28"/>
        <v>0</v>
      </c>
      <c r="AP168" s="30"/>
      <c r="AQ168" s="30">
        <f t="shared" si="29"/>
        <v>43.25</v>
      </c>
      <c r="AR168" s="30">
        <v>33</v>
      </c>
      <c r="AS168" s="30">
        <f t="shared" si="30"/>
        <v>0</v>
      </c>
      <c r="AT168" s="30"/>
      <c r="AU168" s="30">
        <f t="shared" si="31"/>
        <v>0</v>
      </c>
      <c r="AV168" s="30"/>
      <c r="AW168" s="30">
        <f t="shared" si="32"/>
        <v>0</v>
      </c>
      <c r="AX168" s="30"/>
      <c r="AY168" s="30">
        <f t="shared" si="33"/>
        <v>0</v>
      </c>
      <c r="AZ168" s="30"/>
      <c r="BA168" s="30"/>
      <c r="BB168" s="41"/>
    </row>
    <row r="169" spans="1:54" ht="18" customHeight="1" x14ac:dyDescent="0.25">
      <c r="A169" s="1">
        <v>100324</v>
      </c>
      <c r="B169" s="1" t="s">
        <v>66</v>
      </c>
      <c r="C169" s="32">
        <v>165</v>
      </c>
      <c r="D169" s="33" t="s">
        <v>272</v>
      </c>
      <c r="E169" s="34" t="s">
        <v>977</v>
      </c>
      <c r="F169" s="35">
        <f t="shared" si="24"/>
        <v>100324</v>
      </c>
      <c r="G169" s="36" t="s">
        <v>978</v>
      </c>
      <c r="H169" s="33" t="s">
        <v>151</v>
      </c>
      <c r="I169" s="33" t="s">
        <v>71</v>
      </c>
      <c r="J169" s="37" t="s">
        <v>979</v>
      </c>
      <c r="K169" s="37" t="s">
        <v>73</v>
      </c>
      <c r="L169" s="36" t="s">
        <v>146</v>
      </c>
      <c r="M169" s="33" t="s">
        <v>980</v>
      </c>
      <c r="N169" s="33" t="s">
        <v>981</v>
      </c>
      <c r="O169" s="33" t="s">
        <v>107</v>
      </c>
      <c r="P169" s="33" t="s">
        <v>78</v>
      </c>
      <c r="Q169" s="33" t="s">
        <v>854</v>
      </c>
      <c r="R169" s="33"/>
      <c r="S169" s="33"/>
      <c r="T169" s="33"/>
      <c r="U169" s="33">
        <v>42</v>
      </c>
      <c r="V169" s="33"/>
      <c r="W169" s="33"/>
      <c r="X169" s="33"/>
      <c r="Y169" s="33">
        <v>11</v>
      </c>
      <c r="Z169" s="33">
        <v>12</v>
      </c>
      <c r="AA169" s="38"/>
      <c r="AB169" s="39">
        <v>7.8</v>
      </c>
      <c r="AC169" s="39">
        <v>8.5</v>
      </c>
      <c r="AD169" s="39">
        <v>9.6</v>
      </c>
      <c r="AE169" s="39">
        <v>5.75</v>
      </c>
      <c r="AF169" s="39"/>
      <c r="AG169" s="40">
        <f t="shared" si="34"/>
        <v>43.15</v>
      </c>
      <c r="AH169" s="39" t="s">
        <v>56</v>
      </c>
      <c r="AI169" s="30">
        <f t="shared" si="25"/>
        <v>0</v>
      </c>
      <c r="AJ169" s="30"/>
      <c r="AK169" s="30">
        <f t="shared" si="26"/>
        <v>0</v>
      </c>
      <c r="AL169" s="30"/>
      <c r="AM169" s="30">
        <f t="shared" si="27"/>
        <v>0</v>
      </c>
      <c r="AN169" s="30"/>
      <c r="AO169" s="30">
        <f t="shared" si="28"/>
        <v>0</v>
      </c>
      <c r="AP169" s="30"/>
      <c r="AQ169" s="30">
        <f t="shared" si="29"/>
        <v>43.15</v>
      </c>
      <c r="AR169" s="30">
        <v>34</v>
      </c>
      <c r="AS169" s="30">
        <f t="shared" si="30"/>
        <v>0</v>
      </c>
      <c r="AT169" s="30"/>
      <c r="AU169" s="30">
        <f t="shared" si="31"/>
        <v>0</v>
      </c>
      <c r="AV169" s="30"/>
      <c r="AW169" s="30">
        <f t="shared" si="32"/>
        <v>0</v>
      </c>
      <c r="AX169" s="30"/>
      <c r="AY169" s="30">
        <f t="shared" si="33"/>
        <v>0</v>
      </c>
      <c r="AZ169" s="30"/>
      <c r="BA169" s="30"/>
      <c r="BB169" s="41"/>
    </row>
    <row r="170" spans="1:54" ht="18" customHeight="1" x14ac:dyDescent="0.25">
      <c r="A170" s="1">
        <v>100530</v>
      </c>
      <c r="B170" s="1" t="s">
        <v>66</v>
      </c>
      <c r="C170" s="32">
        <v>166</v>
      </c>
      <c r="D170" s="33" t="s">
        <v>279</v>
      </c>
      <c r="E170" s="34" t="s">
        <v>982</v>
      </c>
      <c r="F170" s="35">
        <f t="shared" si="24"/>
        <v>100530</v>
      </c>
      <c r="G170" s="36" t="s">
        <v>983</v>
      </c>
      <c r="H170" s="46" t="s">
        <v>151</v>
      </c>
      <c r="I170" s="46" t="s">
        <v>71</v>
      </c>
      <c r="J170" s="37" t="s">
        <v>984</v>
      </c>
      <c r="K170" s="37" t="s">
        <v>348</v>
      </c>
      <c r="L170" s="36" t="s">
        <v>649</v>
      </c>
      <c r="M170" s="33"/>
      <c r="N170" s="33" t="s">
        <v>985</v>
      </c>
      <c r="O170" s="47" t="s">
        <v>107</v>
      </c>
      <c r="P170" s="46" t="s">
        <v>377</v>
      </c>
      <c r="Q170" s="46" t="s">
        <v>854</v>
      </c>
      <c r="R170" s="46" t="s">
        <v>687</v>
      </c>
      <c r="S170" s="46" t="s">
        <v>82</v>
      </c>
      <c r="T170" s="46"/>
      <c r="U170" s="46">
        <v>45</v>
      </c>
      <c r="V170" s="46"/>
      <c r="W170" s="47"/>
      <c r="X170" s="47"/>
      <c r="Y170" s="47">
        <v>11</v>
      </c>
      <c r="Z170" s="47">
        <v>12</v>
      </c>
      <c r="AA170" s="49"/>
      <c r="AB170" s="39">
        <v>7.4</v>
      </c>
      <c r="AC170" s="39">
        <v>8</v>
      </c>
      <c r="AD170" s="39">
        <v>8</v>
      </c>
      <c r="AE170" s="39">
        <v>6.5</v>
      </c>
      <c r="AF170" s="39">
        <v>2.5</v>
      </c>
      <c r="AG170" s="40">
        <f t="shared" si="34"/>
        <v>42.9</v>
      </c>
      <c r="AH170" s="39" t="s">
        <v>56</v>
      </c>
      <c r="AI170" s="30">
        <f t="shared" si="25"/>
        <v>0</v>
      </c>
      <c r="AJ170" s="30"/>
      <c r="AK170" s="30">
        <f t="shared" si="26"/>
        <v>0</v>
      </c>
      <c r="AL170" s="30"/>
      <c r="AM170" s="30">
        <f t="shared" si="27"/>
        <v>0</v>
      </c>
      <c r="AN170" s="30"/>
      <c r="AO170" s="30">
        <f t="shared" si="28"/>
        <v>0</v>
      </c>
      <c r="AP170" s="30"/>
      <c r="AQ170" s="30">
        <f t="shared" si="29"/>
        <v>42.9</v>
      </c>
      <c r="AR170" s="30">
        <v>36</v>
      </c>
      <c r="AS170" s="30">
        <f t="shared" si="30"/>
        <v>0</v>
      </c>
      <c r="AT170" s="30"/>
      <c r="AU170" s="30">
        <f t="shared" si="31"/>
        <v>0</v>
      </c>
      <c r="AV170" s="30"/>
      <c r="AW170" s="30">
        <f t="shared" si="32"/>
        <v>0</v>
      </c>
      <c r="AX170" s="30"/>
      <c r="AY170" s="30">
        <f t="shared" si="33"/>
        <v>0</v>
      </c>
      <c r="AZ170" s="30"/>
      <c r="BA170" s="30"/>
      <c r="BB170" s="41"/>
    </row>
    <row r="171" spans="1:54" ht="18" customHeight="1" x14ac:dyDescent="0.25">
      <c r="A171" s="1">
        <v>100535</v>
      </c>
      <c r="B171" s="1" t="s">
        <v>66</v>
      </c>
      <c r="C171" s="32">
        <v>167</v>
      </c>
      <c r="D171" s="33" t="s">
        <v>287</v>
      </c>
      <c r="E171" s="34" t="s">
        <v>986</v>
      </c>
      <c r="F171" s="35">
        <f t="shared" si="24"/>
        <v>100535</v>
      </c>
      <c r="G171" s="36" t="s">
        <v>987</v>
      </c>
      <c r="H171" s="33" t="s">
        <v>151</v>
      </c>
      <c r="I171" s="33" t="s">
        <v>71</v>
      </c>
      <c r="J171" s="37" t="s">
        <v>974</v>
      </c>
      <c r="K171" s="37" t="s">
        <v>73</v>
      </c>
      <c r="L171" s="36" t="s">
        <v>113</v>
      </c>
      <c r="M171" s="33" t="s">
        <v>988</v>
      </c>
      <c r="N171" s="33" t="s">
        <v>989</v>
      </c>
      <c r="O171" s="33" t="s">
        <v>77</v>
      </c>
      <c r="P171" s="33" t="s">
        <v>78</v>
      </c>
      <c r="Q171" s="33" t="s">
        <v>854</v>
      </c>
      <c r="R171" s="33"/>
      <c r="S171" s="33"/>
      <c r="T171" s="33"/>
      <c r="U171" s="33" t="s">
        <v>115</v>
      </c>
      <c r="V171" s="33"/>
      <c r="W171" s="33"/>
      <c r="X171" s="33"/>
      <c r="Y171" s="33" t="s">
        <v>83</v>
      </c>
      <c r="Z171" s="33"/>
      <c r="AA171" s="38"/>
      <c r="AB171" s="39">
        <v>8.4</v>
      </c>
      <c r="AC171" s="39">
        <v>9</v>
      </c>
      <c r="AD171" s="39">
        <v>8.1999999999999993</v>
      </c>
      <c r="AE171" s="39">
        <v>5.75</v>
      </c>
      <c r="AF171" s="39"/>
      <c r="AG171" s="40">
        <f t="shared" si="34"/>
        <v>42.849999999999994</v>
      </c>
      <c r="AH171" s="39" t="s">
        <v>56</v>
      </c>
      <c r="AI171" s="30">
        <f t="shared" si="25"/>
        <v>0</v>
      </c>
      <c r="AJ171" s="30"/>
      <c r="AK171" s="30">
        <f t="shared" si="26"/>
        <v>0</v>
      </c>
      <c r="AL171" s="30"/>
      <c r="AM171" s="30">
        <f t="shared" si="27"/>
        <v>0</v>
      </c>
      <c r="AN171" s="30"/>
      <c r="AO171" s="30">
        <f t="shared" si="28"/>
        <v>0</v>
      </c>
      <c r="AP171" s="30"/>
      <c r="AQ171" s="30">
        <f t="shared" si="29"/>
        <v>42.849999999999994</v>
      </c>
      <c r="AR171" s="30">
        <v>37</v>
      </c>
      <c r="AS171" s="30">
        <f t="shared" si="30"/>
        <v>0</v>
      </c>
      <c r="AT171" s="30"/>
      <c r="AU171" s="30">
        <f t="shared" si="31"/>
        <v>0</v>
      </c>
      <c r="AV171" s="30"/>
      <c r="AW171" s="30">
        <f t="shared" si="32"/>
        <v>0</v>
      </c>
      <c r="AX171" s="30"/>
      <c r="AY171" s="30">
        <f t="shared" si="33"/>
        <v>0</v>
      </c>
      <c r="AZ171" s="30"/>
      <c r="BA171" s="30"/>
      <c r="BB171" s="41"/>
    </row>
    <row r="172" spans="1:54" ht="18" customHeight="1" x14ac:dyDescent="0.25">
      <c r="A172" s="1">
        <v>100735</v>
      </c>
      <c r="B172" s="1" t="s">
        <v>66</v>
      </c>
      <c r="C172" s="32">
        <v>168</v>
      </c>
      <c r="D172" s="33" t="s">
        <v>295</v>
      </c>
      <c r="E172" s="34" t="s">
        <v>990</v>
      </c>
      <c r="F172" s="35">
        <f t="shared" si="24"/>
        <v>100735</v>
      </c>
      <c r="G172" s="36" t="s">
        <v>991</v>
      </c>
      <c r="H172" s="33" t="s">
        <v>151</v>
      </c>
      <c r="I172" s="33" t="s">
        <v>71</v>
      </c>
      <c r="J172" s="37" t="s">
        <v>992</v>
      </c>
      <c r="K172" s="37" t="s">
        <v>73</v>
      </c>
      <c r="L172" s="36" t="s">
        <v>74</v>
      </c>
      <c r="M172" s="33" t="s">
        <v>993</v>
      </c>
      <c r="N172" s="33" t="s">
        <v>994</v>
      </c>
      <c r="O172" s="33" t="s">
        <v>77</v>
      </c>
      <c r="P172" s="33" t="s">
        <v>78</v>
      </c>
      <c r="Q172" s="33" t="s">
        <v>854</v>
      </c>
      <c r="R172" s="33"/>
      <c r="S172" s="33"/>
      <c r="T172" s="33"/>
      <c r="U172" s="33" t="s">
        <v>429</v>
      </c>
      <c r="V172" s="33"/>
      <c r="W172" s="33"/>
      <c r="X172" s="33"/>
      <c r="Y172" s="33" t="s">
        <v>83</v>
      </c>
      <c r="Z172" s="33" t="s">
        <v>108</v>
      </c>
      <c r="AA172" s="38"/>
      <c r="AB172" s="39">
        <v>7.4</v>
      </c>
      <c r="AC172" s="39">
        <v>6.75</v>
      </c>
      <c r="AD172" s="39">
        <v>8.1999999999999993</v>
      </c>
      <c r="AE172" s="39">
        <v>6.75</v>
      </c>
      <c r="AF172" s="39"/>
      <c r="AG172" s="40">
        <f t="shared" si="34"/>
        <v>42.6</v>
      </c>
      <c r="AH172" s="39" t="s">
        <v>56</v>
      </c>
      <c r="AI172" s="30">
        <f t="shared" si="25"/>
        <v>0</v>
      </c>
      <c r="AJ172" s="30"/>
      <c r="AK172" s="30">
        <f t="shared" si="26"/>
        <v>0</v>
      </c>
      <c r="AL172" s="30"/>
      <c r="AM172" s="30">
        <f t="shared" si="27"/>
        <v>0</v>
      </c>
      <c r="AN172" s="30"/>
      <c r="AO172" s="30">
        <f t="shared" si="28"/>
        <v>0</v>
      </c>
      <c r="AP172" s="30"/>
      <c r="AQ172" s="30">
        <f t="shared" si="29"/>
        <v>42.6</v>
      </c>
      <c r="AR172" s="30">
        <v>38</v>
      </c>
      <c r="AS172" s="30">
        <f t="shared" si="30"/>
        <v>0</v>
      </c>
      <c r="AT172" s="30"/>
      <c r="AU172" s="30">
        <f t="shared" si="31"/>
        <v>0</v>
      </c>
      <c r="AV172" s="30"/>
      <c r="AW172" s="30">
        <f t="shared" si="32"/>
        <v>0</v>
      </c>
      <c r="AX172" s="30"/>
      <c r="AY172" s="30">
        <f t="shared" si="33"/>
        <v>0</v>
      </c>
      <c r="AZ172" s="30"/>
      <c r="BA172" s="30"/>
      <c r="BB172" s="41"/>
    </row>
    <row r="173" spans="1:54" ht="18" customHeight="1" x14ac:dyDescent="0.25">
      <c r="A173" s="1">
        <v>100709</v>
      </c>
      <c r="B173" s="1" t="s">
        <v>66</v>
      </c>
      <c r="C173" s="32">
        <v>169</v>
      </c>
      <c r="D173" s="33" t="s">
        <v>300</v>
      </c>
      <c r="E173" s="34" t="s">
        <v>995</v>
      </c>
      <c r="F173" s="35">
        <f t="shared" si="24"/>
        <v>100709</v>
      </c>
      <c r="G173" s="36" t="s">
        <v>996</v>
      </c>
      <c r="H173" s="33" t="s">
        <v>151</v>
      </c>
      <c r="I173" s="33" t="s">
        <v>71</v>
      </c>
      <c r="J173" s="37" t="s">
        <v>997</v>
      </c>
      <c r="K173" s="37" t="s">
        <v>153</v>
      </c>
      <c r="L173" s="36" t="s">
        <v>126</v>
      </c>
      <c r="M173" s="33" t="s">
        <v>998</v>
      </c>
      <c r="N173" s="33" t="s">
        <v>999</v>
      </c>
      <c r="O173" s="33" t="s">
        <v>77</v>
      </c>
      <c r="P173" s="33" t="s">
        <v>78</v>
      </c>
      <c r="Q173" s="33" t="s">
        <v>854</v>
      </c>
      <c r="R173" s="33"/>
      <c r="S173" s="33"/>
      <c r="T173" s="33"/>
      <c r="U173" s="33" t="s">
        <v>115</v>
      </c>
      <c r="V173" s="33"/>
      <c r="W173" s="33"/>
      <c r="X173" s="33"/>
      <c r="Y173" s="33" t="s">
        <v>83</v>
      </c>
      <c r="Z173" s="33" t="s">
        <v>108</v>
      </c>
      <c r="AA173" s="38"/>
      <c r="AB173" s="39">
        <v>7.4</v>
      </c>
      <c r="AC173" s="39">
        <v>8.75</v>
      </c>
      <c r="AD173" s="39">
        <v>6.8</v>
      </c>
      <c r="AE173" s="39">
        <v>6.5</v>
      </c>
      <c r="AF173" s="39"/>
      <c r="AG173" s="40">
        <f t="shared" si="34"/>
        <v>42.45</v>
      </c>
      <c r="AH173" s="39" t="s">
        <v>56</v>
      </c>
      <c r="AI173" s="30">
        <f t="shared" si="25"/>
        <v>0</v>
      </c>
      <c r="AJ173" s="30"/>
      <c r="AK173" s="30">
        <f t="shared" si="26"/>
        <v>0</v>
      </c>
      <c r="AL173" s="30"/>
      <c r="AM173" s="30">
        <f t="shared" si="27"/>
        <v>0</v>
      </c>
      <c r="AN173" s="30"/>
      <c r="AO173" s="30">
        <f t="shared" si="28"/>
        <v>0</v>
      </c>
      <c r="AP173" s="30"/>
      <c r="AQ173" s="30">
        <f t="shared" si="29"/>
        <v>42.45</v>
      </c>
      <c r="AR173" s="30">
        <v>39</v>
      </c>
      <c r="AS173" s="30">
        <f t="shared" si="30"/>
        <v>0</v>
      </c>
      <c r="AT173" s="30"/>
      <c r="AU173" s="30">
        <f t="shared" si="31"/>
        <v>0</v>
      </c>
      <c r="AV173" s="30"/>
      <c r="AW173" s="30">
        <f t="shared" si="32"/>
        <v>0</v>
      </c>
      <c r="AX173" s="30"/>
      <c r="AY173" s="30">
        <f t="shared" si="33"/>
        <v>0</v>
      </c>
      <c r="AZ173" s="30"/>
      <c r="BA173" s="30"/>
      <c r="BB173" s="41"/>
    </row>
    <row r="174" spans="1:54" ht="18" customHeight="1" x14ac:dyDescent="0.25">
      <c r="A174" s="1">
        <v>100607</v>
      </c>
      <c r="B174" s="1" t="s">
        <v>66</v>
      </c>
      <c r="C174" s="32">
        <v>170</v>
      </c>
      <c r="D174" s="33" t="s">
        <v>306</v>
      </c>
      <c r="E174" s="34" t="s">
        <v>1000</v>
      </c>
      <c r="F174" s="35">
        <f t="shared" si="24"/>
        <v>100607</v>
      </c>
      <c r="G174" s="36" t="s">
        <v>1001</v>
      </c>
      <c r="H174" s="33" t="s">
        <v>151</v>
      </c>
      <c r="I174" s="33" t="s">
        <v>71</v>
      </c>
      <c r="J174" s="37" t="s">
        <v>1002</v>
      </c>
      <c r="K174" s="37" t="s">
        <v>73</v>
      </c>
      <c r="L174" s="36" t="s">
        <v>134</v>
      </c>
      <c r="M174" s="33" t="s">
        <v>1003</v>
      </c>
      <c r="N174" s="33" t="s">
        <v>1004</v>
      </c>
      <c r="O174" s="33" t="s">
        <v>77</v>
      </c>
      <c r="P174" s="33" t="s">
        <v>78</v>
      </c>
      <c r="Q174" s="33" t="s">
        <v>854</v>
      </c>
      <c r="R174" s="33"/>
      <c r="S174" s="33"/>
      <c r="T174" s="33"/>
      <c r="U174" s="33" t="s">
        <v>429</v>
      </c>
      <c r="V174" s="33"/>
      <c r="W174" s="33"/>
      <c r="X174" s="33"/>
      <c r="Y174" s="33" t="s">
        <v>83</v>
      </c>
      <c r="Z174" s="33"/>
      <c r="AA174" s="38"/>
      <c r="AB174" s="39">
        <v>6.6</v>
      </c>
      <c r="AC174" s="39">
        <v>8.75</v>
      </c>
      <c r="AD174" s="39">
        <v>7.4</v>
      </c>
      <c r="AE174" s="39">
        <v>6.5</v>
      </c>
      <c r="AF174" s="39"/>
      <c r="AG174" s="40">
        <f t="shared" si="34"/>
        <v>42.25</v>
      </c>
      <c r="AH174" s="39" t="s">
        <v>56</v>
      </c>
      <c r="AI174" s="30">
        <f t="shared" si="25"/>
        <v>0</v>
      </c>
      <c r="AJ174" s="30"/>
      <c r="AK174" s="30">
        <f t="shared" si="26"/>
        <v>0</v>
      </c>
      <c r="AL174" s="30"/>
      <c r="AM174" s="30">
        <f t="shared" si="27"/>
        <v>0</v>
      </c>
      <c r="AN174" s="30"/>
      <c r="AO174" s="30">
        <f t="shared" si="28"/>
        <v>0</v>
      </c>
      <c r="AP174" s="30"/>
      <c r="AQ174" s="30">
        <f t="shared" si="29"/>
        <v>42.25</v>
      </c>
      <c r="AR174" s="30">
        <v>40</v>
      </c>
      <c r="AS174" s="30">
        <f t="shared" si="30"/>
        <v>0</v>
      </c>
      <c r="AT174" s="30"/>
      <c r="AU174" s="30">
        <f t="shared" si="31"/>
        <v>0</v>
      </c>
      <c r="AV174" s="30"/>
      <c r="AW174" s="30">
        <f t="shared" si="32"/>
        <v>0</v>
      </c>
      <c r="AX174" s="30"/>
      <c r="AY174" s="30">
        <f t="shared" si="33"/>
        <v>0</v>
      </c>
      <c r="AZ174" s="30"/>
      <c r="BA174" s="30"/>
      <c r="BB174" s="41"/>
    </row>
    <row r="175" spans="1:54" ht="18" customHeight="1" x14ac:dyDescent="0.25">
      <c r="A175" s="1">
        <v>100763</v>
      </c>
      <c r="B175" s="1" t="s">
        <v>66</v>
      </c>
      <c r="C175" s="32">
        <v>171</v>
      </c>
      <c r="D175" s="33" t="s">
        <v>1005</v>
      </c>
      <c r="E175" s="34" t="s">
        <v>1006</v>
      </c>
      <c r="F175" s="35">
        <f t="shared" si="24"/>
        <v>100763</v>
      </c>
      <c r="G175" s="36" t="s">
        <v>1007</v>
      </c>
      <c r="H175" s="33" t="s">
        <v>70</v>
      </c>
      <c r="I175" s="33" t="s">
        <v>71</v>
      </c>
      <c r="J175" s="37" t="s">
        <v>1008</v>
      </c>
      <c r="K175" s="37" t="s">
        <v>462</v>
      </c>
      <c r="L175" s="36" t="s">
        <v>1009</v>
      </c>
      <c r="M175" s="33" t="s">
        <v>1010</v>
      </c>
      <c r="N175" s="33" t="s">
        <v>1011</v>
      </c>
      <c r="O175" s="33" t="s">
        <v>90</v>
      </c>
      <c r="P175" s="33" t="s">
        <v>78</v>
      </c>
      <c r="Q175" s="33" t="s">
        <v>686</v>
      </c>
      <c r="R175" s="33" t="s">
        <v>692</v>
      </c>
      <c r="S175" s="33"/>
      <c r="T175" s="33"/>
      <c r="U175" s="33" t="s">
        <v>115</v>
      </c>
      <c r="V175" s="33"/>
      <c r="W175" s="33"/>
      <c r="X175" s="33"/>
      <c r="Y175" s="33" t="s">
        <v>83</v>
      </c>
      <c r="Z175" s="33" t="s">
        <v>108</v>
      </c>
      <c r="AA175" s="38"/>
      <c r="AB175" s="39">
        <v>8</v>
      </c>
      <c r="AC175" s="39">
        <v>7.75</v>
      </c>
      <c r="AD175" s="39">
        <v>10</v>
      </c>
      <c r="AE175" s="39">
        <v>3.9</v>
      </c>
      <c r="AF175" s="39">
        <v>5.5</v>
      </c>
      <c r="AG175" s="40">
        <f t="shared" si="34"/>
        <v>42.25</v>
      </c>
      <c r="AH175" s="39" t="s">
        <v>56</v>
      </c>
      <c r="AI175" s="30">
        <f t="shared" si="25"/>
        <v>0</v>
      </c>
      <c r="AJ175" s="30"/>
      <c r="AK175" s="30">
        <f t="shared" si="26"/>
        <v>0</v>
      </c>
      <c r="AL175" s="30"/>
      <c r="AM175" s="30">
        <f t="shared" si="27"/>
        <v>0</v>
      </c>
      <c r="AN175" s="30"/>
      <c r="AO175" s="30">
        <f t="shared" si="28"/>
        <v>0</v>
      </c>
      <c r="AP175" s="30"/>
      <c r="AQ175" s="30">
        <f t="shared" si="29"/>
        <v>42.25</v>
      </c>
      <c r="AR175" s="30">
        <v>41</v>
      </c>
      <c r="AS175" s="30">
        <f t="shared" si="30"/>
        <v>0</v>
      </c>
      <c r="AT175" s="30"/>
      <c r="AU175" s="30">
        <f t="shared" si="31"/>
        <v>0</v>
      </c>
      <c r="AV175" s="30"/>
      <c r="AW175" s="30">
        <f t="shared" si="32"/>
        <v>0</v>
      </c>
      <c r="AX175" s="30"/>
      <c r="AY175" s="30">
        <f t="shared" si="33"/>
        <v>0</v>
      </c>
      <c r="AZ175" s="30"/>
      <c r="BA175" s="30"/>
      <c r="BB175" s="41"/>
    </row>
    <row r="176" spans="1:54" ht="18" customHeight="1" x14ac:dyDescent="0.25">
      <c r="A176" s="1">
        <v>100522</v>
      </c>
      <c r="B176" s="1" t="s">
        <v>66</v>
      </c>
      <c r="C176" s="32">
        <v>172</v>
      </c>
      <c r="D176" s="33" t="s">
        <v>67</v>
      </c>
      <c r="E176" s="53">
        <v>100522</v>
      </c>
      <c r="F176" s="35">
        <f t="shared" si="24"/>
        <v>100522</v>
      </c>
      <c r="G176" s="36" t="s">
        <v>1012</v>
      </c>
      <c r="H176" s="33" t="s">
        <v>70</v>
      </c>
      <c r="I176" s="33" t="s">
        <v>71</v>
      </c>
      <c r="J176" s="37" t="s">
        <v>1013</v>
      </c>
      <c r="K176" s="37" t="s">
        <v>1014</v>
      </c>
      <c r="L176" s="36" t="s">
        <v>113</v>
      </c>
      <c r="M176" s="33" t="s">
        <v>1015</v>
      </c>
      <c r="N176" s="33" t="s">
        <v>1016</v>
      </c>
      <c r="O176" s="33" t="s">
        <v>90</v>
      </c>
      <c r="P176" s="33" t="s">
        <v>78</v>
      </c>
      <c r="Q176" s="33" t="s">
        <v>952</v>
      </c>
      <c r="R176" s="33" t="s">
        <v>80</v>
      </c>
      <c r="S176" s="33"/>
      <c r="T176" s="33"/>
      <c r="U176" s="33" t="s">
        <v>91</v>
      </c>
      <c r="V176" s="33" t="s">
        <v>82</v>
      </c>
      <c r="W176" s="33"/>
      <c r="X176" s="33"/>
      <c r="Y176" s="33" t="s">
        <v>83</v>
      </c>
      <c r="Z176" s="33" t="s">
        <v>108</v>
      </c>
      <c r="AA176" s="38"/>
      <c r="AB176" s="39">
        <v>9.1999999999999993</v>
      </c>
      <c r="AC176" s="39">
        <v>8</v>
      </c>
      <c r="AD176" s="39">
        <v>9.4</v>
      </c>
      <c r="AE176" s="39">
        <v>8</v>
      </c>
      <c r="AF176" s="39">
        <v>7.25</v>
      </c>
      <c r="AG176" s="40">
        <f>AS176</f>
        <v>50.6</v>
      </c>
      <c r="AH176" s="39" t="s">
        <v>1017</v>
      </c>
      <c r="AI176" s="30">
        <f t="shared" si="25"/>
        <v>0</v>
      </c>
      <c r="AJ176" s="30"/>
      <c r="AK176" s="30">
        <f t="shared" si="26"/>
        <v>48.35</v>
      </c>
      <c r="AL176" s="30"/>
      <c r="AM176" s="30">
        <f t="shared" si="27"/>
        <v>0</v>
      </c>
      <c r="AN176" s="30"/>
      <c r="AO176" s="30">
        <f t="shared" si="28"/>
        <v>0</v>
      </c>
      <c r="AP176" s="30"/>
      <c r="AQ176" s="30">
        <f t="shared" si="29"/>
        <v>0</v>
      </c>
      <c r="AR176" s="30"/>
      <c r="AS176" s="30">
        <f t="shared" si="30"/>
        <v>50.6</v>
      </c>
      <c r="AT176" s="30">
        <v>2</v>
      </c>
      <c r="AU176" s="30">
        <f t="shared" si="31"/>
        <v>0</v>
      </c>
      <c r="AV176" s="30"/>
      <c r="AW176" s="30">
        <f t="shared" si="32"/>
        <v>0</v>
      </c>
      <c r="AX176" s="30"/>
      <c r="AY176" s="30">
        <f t="shared" si="33"/>
        <v>0</v>
      </c>
      <c r="AZ176" s="30"/>
      <c r="BA176" s="30"/>
      <c r="BB176" s="41"/>
    </row>
    <row r="177" spans="1:54" ht="18" customHeight="1" x14ac:dyDescent="0.25">
      <c r="A177" s="1">
        <v>100655</v>
      </c>
      <c r="B177" s="1" t="s">
        <v>66</v>
      </c>
      <c r="C177" s="32">
        <v>173</v>
      </c>
      <c r="D177" s="33" t="s">
        <v>84</v>
      </c>
      <c r="E177" s="53">
        <v>100655</v>
      </c>
      <c r="F177" s="35">
        <f t="shared" si="24"/>
        <v>100655</v>
      </c>
      <c r="G177" s="36" t="s">
        <v>1018</v>
      </c>
      <c r="H177" s="33" t="s">
        <v>70</v>
      </c>
      <c r="I177" s="33" t="s">
        <v>282</v>
      </c>
      <c r="J177" s="37" t="s">
        <v>804</v>
      </c>
      <c r="K177" s="37" t="s">
        <v>73</v>
      </c>
      <c r="L177" s="36" t="s">
        <v>74</v>
      </c>
      <c r="M177" s="33" t="s">
        <v>1019</v>
      </c>
      <c r="N177" s="33" t="s">
        <v>1020</v>
      </c>
      <c r="O177" s="33" t="s">
        <v>77</v>
      </c>
      <c r="P177" s="33" t="s">
        <v>78</v>
      </c>
      <c r="Q177" s="33" t="s">
        <v>952</v>
      </c>
      <c r="R177" s="33" t="s">
        <v>80</v>
      </c>
      <c r="S177" s="33"/>
      <c r="T177" s="33"/>
      <c r="U177" s="33" t="s">
        <v>91</v>
      </c>
      <c r="V177" s="33" t="s">
        <v>82</v>
      </c>
      <c r="W177" s="33" t="s">
        <v>84</v>
      </c>
      <c r="X177" s="33"/>
      <c r="Y177" s="33" t="s">
        <v>83</v>
      </c>
      <c r="Z177" s="33"/>
      <c r="AA177" s="38"/>
      <c r="AB177" s="39">
        <v>9</v>
      </c>
      <c r="AC177" s="39">
        <v>8</v>
      </c>
      <c r="AD177" s="39">
        <v>9.4</v>
      </c>
      <c r="AE177" s="39">
        <v>8</v>
      </c>
      <c r="AF177" s="39">
        <v>5.25</v>
      </c>
      <c r="AG177" s="40">
        <f t="shared" ref="AG177:AG209" si="35">AS177</f>
        <v>50.4</v>
      </c>
      <c r="AH177" s="39" t="s">
        <v>1017</v>
      </c>
      <c r="AI177" s="30">
        <f t="shared" si="25"/>
        <v>0</v>
      </c>
      <c r="AJ177" s="30"/>
      <c r="AK177" s="30">
        <f t="shared" si="26"/>
        <v>42.15</v>
      </c>
      <c r="AL177" s="30"/>
      <c r="AM177" s="30">
        <f t="shared" si="27"/>
        <v>0</v>
      </c>
      <c r="AN177" s="30"/>
      <c r="AO177" s="30">
        <f t="shared" si="28"/>
        <v>0</v>
      </c>
      <c r="AP177" s="30"/>
      <c r="AQ177" s="30">
        <f t="shared" si="29"/>
        <v>0</v>
      </c>
      <c r="AR177" s="30"/>
      <c r="AS177" s="30">
        <f t="shared" si="30"/>
        <v>50.4</v>
      </c>
      <c r="AT177" s="30">
        <v>3</v>
      </c>
      <c r="AU177" s="30">
        <f t="shared" si="31"/>
        <v>0</v>
      </c>
      <c r="AV177" s="30"/>
      <c r="AW177" s="30">
        <f t="shared" si="32"/>
        <v>0</v>
      </c>
      <c r="AX177" s="30"/>
      <c r="AY177" s="30">
        <f t="shared" si="33"/>
        <v>0</v>
      </c>
      <c r="AZ177" s="30"/>
      <c r="BA177" s="30"/>
      <c r="BB177" s="41"/>
    </row>
    <row r="178" spans="1:54" ht="18" customHeight="1" x14ac:dyDescent="0.25">
      <c r="A178" s="1">
        <v>100584</v>
      </c>
      <c r="B178" s="1" t="s">
        <v>66</v>
      </c>
      <c r="C178" s="32">
        <v>174</v>
      </c>
      <c r="D178" s="33" t="s">
        <v>92</v>
      </c>
      <c r="E178" s="53">
        <v>100584</v>
      </c>
      <c r="F178" s="35">
        <f t="shared" si="24"/>
        <v>100584</v>
      </c>
      <c r="G178" s="36" t="s">
        <v>1021</v>
      </c>
      <c r="H178" s="33" t="s">
        <v>151</v>
      </c>
      <c r="I178" s="33" t="s">
        <v>71</v>
      </c>
      <c r="J178" s="37" t="s">
        <v>756</v>
      </c>
      <c r="K178" s="37" t="s">
        <v>73</v>
      </c>
      <c r="L178" s="36" t="s">
        <v>134</v>
      </c>
      <c r="M178" s="33" t="s">
        <v>1022</v>
      </c>
      <c r="N178" s="33" t="s">
        <v>1023</v>
      </c>
      <c r="O178" s="33" t="s">
        <v>77</v>
      </c>
      <c r="P178" s="33" t="s">
        <v>78</v>
      </c>
      <c r="Q178" s="33" t="s">
        <v>952</v>
      </c>
      <c r="R178" s="33" t="s">
        <v>80</v>
      </c>
      <c r="S178" s="33"/>
      <c r="T178" s="33"/>
      <c r="U178" s="33" t="s">
        <v>81</v>
      </c>
      <c r="V178" s="33" t="s">
        <v>82</v>
      </c>
      <c r="W178" s="33"/>
      <c r="X178" s="33"/>
      <c r="Y178" s="33" t="s">
        <v>83</v>
      </c>
      <c r="Z178" s="33"/>
      <c r="AA178" s="38"/>
      <c r="AB178" s="39">
        <v>9.6</v>
      </c>
      <c r="AC178" s="39">
        <v>8.75</v>
      </c>
      <c r="AD178" s="39">
        <v>10</v>
      </c>
      <c r="AE178" s="39">
        <v>7.25</v>
      </c>
      <c r="AF178" s="39">
        <v>8.5</v>
      </c>
      <c r="AG178" s="40">
        <f t="shared" si="35"/>
        <v>50.1</v>
      </c>
      <c r="AH178" s="39" t="s">
        <v>1017</v>
      </c>
      <c r="AI178" s="30">
        <f t="shared" si="25"/>
        <v>0</v>
      </c>
      <c r="AJ178" s="30"/>
      <c r="AK178" s="30">
        <f t="shared" si="26"/>
        <v>53.85</v>
      </c>
      <c r="AL178" s="30"/>
      <c r="AM178" s="30">
        <f t="shared" si="27"/>
        <v>0</v>
      </c>
      <c r="AN178" s="30"/>
      <c r="AO178" s="30">
        <f t="shared" si="28"/>
        <v>0</v>
      </c>
      <c r="AP178" s="30"/>
      <c r="AQ178" s="30">
        <f t="shared" si="29"/>
        <v>0</v>
      </c>
      <c r="AR178" s="30"/>
      <c r="AS178" s="30">
        <f t="shared" si="30"/>
        <v>50.1</v>
      </c>
      <c r="AT178" s="30">
        <v>4</v>
      </c>
      <c r="AU178" s="30">
        <f t="shared" si="31"/>
        <v>0</v>
      </c>
      <c r="AV178" s="30"/>
      <c r="AW178" s="30">
        <f t="shared" si="32"/>
        <v>0</v>
      </c>
      <c r="AX178" s="30"/>
      <c r="AY178" s="30">
        <f t="shared" si="33"/>
        <v>0</v>
      </c>
      <c r="AZ178" s="30"/>
      <c r="BA178" s="30"/>
      <c r="BB178" s="41"/>
    </row>
    <row r="179" spans="1:54" ht="18" customHeight="1" x14ac:dyDescent="0.25">
      <c r="A179" s="1">
        <v>100633</v>
      </c>
      <c r="B179" s="1" t="s">
        <v>66</v>
      </c>
      <c r="C179" s="32">
        <v>175</v>
      </c>
      <c r="D179" s="33" t="s">
        <v>101</v>
      </c>
      <c r="E179" s="53">
        <v>100633</v>
      </c>
      <c r="F179" s="35">
        <f t="shared" si="24"/>
        <v>100633</v>
      </c>
      <c r="G179" s="36" t="s">
        <v>1024</v>
      </c>
      <c r="H179" s="43" t="s">
        <v>70</v>
      </c>
      <c r="I179" s="43" t="s">
        <v>71</v>
      </c>
      <c r="J179" s="44" t="s">
        <v>1025</v>
      </c>
      <c r="K179" s="44" t="s">
        <v>73</v>
      </c>
      <c r="L179" s="36" t="s">
        <v>146</v>
      </c>
      <c r="M179" s="43" t="s">
        <v>1026</v>
      </c>
      <c r="N179" s="43" t="s">
        <v>1027</v>
      </c>
      <c r="O179" s="33" t="s">
        <v>107</v>
      </c>
      <c r="P179" s="43" t="s">
        <v>78</v>
      </c>
      <c r="Q179" s="33" t="s">
        <v>952</v>
      </c>
      <c r="R179" s="33" t="s">
        <v>80</v>
      </c>
      <c r="S179" s="43"/>
      <c r="T179" s="43"/>
      <c r="U179" s="33">
        <v>46</v>
      </c>
      <c r="V179" s="33" t="s">
        <v>82</v>
      </c>
      <c r="W179" s="43"/>
      <c r="X179" s="43"/>
      <c r="Y179" s="33">
        <v>11</v>
      </c>
      <c r="Z179" s="33"/>
      <c r="AA179" s="38"/>
      <c r="AB179" s="39">
        <v>9.4</v>
      </c>
      <c r="AC179" s="39">
        <v>6.5</v>
      </c>
      <c r="AD179" s="39">
        <v>9.1999999999999993</v>
      </c>
      <c r="AE179" s="39">
        <v>8.25</v>
      </c>
      <c r="AF179" s="39">
        <v>4.25</v>
      </c>
      <c r="AG179" s="40">
        <f t="shared" si="35"/>
        <v>49.85</v>
      </c>
      <c r="AH179" s="39" t="s">
        <v>1017</v>
      </c>
      <c r="AI179" s="30">
        <f t="shared" si="25"/>
        <v>0</v>
      </c>
      <c r="AJ179" s="30"/>
      <c r="AK179" s="30">
        <f t="shared" si="26"/>
        <v>0</v>
      </c>
      <c r="AL179" s="30"/>
      <c r="AM179" s="30">
        <f t="shared" si="27"/>
        <v>0</v>
      </c>
      <c r="AN179" s="30"/>
      <c r="AO179" s="30">
        <f t="shared" si="28"/>
        <v>0</v>
      </c>
      <c r="AP179" s="30"/>
      <c r="AQ179" s="30">
        <f t="shared" si="29"/>
        <v>0</v>
      </c>
      <c r="AR179" s="30"/>
      <c r="AS179" s="30">
        <f t="shared" si="30"/>
        <v>49.85</v>
      </c>
      <c r="AT179" s="30">
        <v>5</v>
      </c>
      <c r="AU179" s="30">
        <f t="shared" si="31"/>
        <v>0</v>
      </c>
      <c r="AV179" s="30"/>
      <c r="AW179" s="30">
        <f t="shared" si="32"/>
        <v>0</v>
      </c>
      <c r="AX179" s="30"/>
      <c r="AY179" s="30">
        <f t="shared" si="33"/>
        <v>0</v>
      </c>
      <c r="AZ179" s="30"/>
      <c r="BA179" s="30"/>
      <c r="BB179" s="41"/>
    </row>
    <row r="180" spans="1:54" ht="18" customHeight="1" x14ac:dyDescent="0.25">
      <c r="A180" s="1">
        <v>100785</v>
      </c>
      <c r="B180" s="1" t="s">
        <v>66</v>
      </c>
      <c r="C180" s="32">
        <v>176</v>
      </c>
      <c r="D180" s="33" t="s">
        <v>109</v>
      </c>
      <c r="E180" s="53">
        <v>100785</v>
      </c>
      <c r="F180" s="35">
        <f t="shared" si="24"/>
        <v>100785</v>
      </c>
      <c r="G180" s="36" t="s">
        <v>1028</v>
      </c>
      <c r="H180" s="33" t="s">
        <v>70</v>
      </c>
      <c r="I180" s="33" t="s">
        <v>71</v>
      </c>
      <c r="J180" s="37" t="s">
        <v>1029</v>
      </c>
      <c r="K180" s="37" t="s">
        <v>73</v>
      </c>
      <c r="L180" s="36" t="s">
        <v>113</v>
      </c>
      <c r="M180" s="33" t="s">
        <v>1030</v>
      </c>
      <c r="N180" s="33" t="s">
        <v>1031</v>
      </c>
      <c r="O180" s="33" t="s">
        <v>90</v>
      </c>
      <c r="P180" s="33" t="s">
        <v>78</v>
      </c>
      <c r="Q180" s="33" t="s">
        <v>952</v>
      </c>
      <c r="R180" s="33" t="s">
        <v>80</v>
      </c>
      <c r="S180" s="33"/>
      <c r="T180" s="33"/>
      <c r="U180" s="33" t="s">
        <v>128</v>
      </c>
      <c r="V180" s="33" t="s">
        <v>82</v>
      </c>
      <c r="W180" s="33"/>
      <c r="X180" s="33"/>
      <c r="Y180" s="33" t="s">
        <v>83</v>
      </c>
      <c r="Z180" s="33" t="s">
        <v>108</v>
      </c>
      <c r="AA180" s="38"/>
      <c r="AB180" s="39">
        <v>8.8000000000000007</v>
      </c>
      <c r="AC180" s="39">
        <v>8</v>
      </c>
      <c r="AD180" s="39">
        <v>9.6</v>
      </c>
      <c r="AE180" s="39">
        <v>7.75</v>
      </c>
      <c r="AF180" s="39">
        <v>5</v>
      </c>
      <c r="AG180" s="40">
        <f t="shared" si="35"/>
        <v>49.65</v>
      </c>
      <c r="AH180" s="39" t="s">
        <v>1017</v>
      </c>
      <c r="AI180" s="30">
        <f t="shared" si="25"/>
        <v>0</v>
      </c>
      <c r="AJ180" s="30"/>
      <c r="AK180" s="30">
        <f t="shared" si="26"/>
        <v>41.4</v>
      </c>
      <c r="AL180" s="30"/>
      <c r="AM180" s="30">
        <f t="shared" si="27"/>
        <v>0</v>
      </c>
      <c r="AN180" s="30"/>
      <c r="AO180" s="30">
        <f t="shared" si="28"/>
        <v>0</v>
      </c>
      <c r="AP180" s="30"/>
      <c r="AQ180" s="30">
        <f t="shared" si="29"/>
        <v>0</v>
      </c>
      <c r="AR180" s="30"/>
      <c r="AS180" s="30">
        <f t="shared" si="30"/>
        <v>49.65</v>
      </c>
      <c r="AT180" s="30">
        <v>6</v>
      </c>
      <c r="AU180" s="30">
        <f t="shared" si="31"/>
        <v>0</v>
      </c>
      <c r="AV180" s="30"/>
      <c r="AW180" s="30">
        <f t="shared" si="32"/>
        <v>0</v>
      </c>
      <c r="AX180" s="30"/>
      <c r="AY180" s="30">
        <f t="shared" si="33"/>
        <v>0</v>
      </c>
      <c r="AZ180" s="30"/>
      <c r="BA180" s="30"/>
      <c r="BB180" s="41"/>
    </row>
    <row r="181" spans="1:54" ht="18" customHeight="1" x14ac:dyDescent="0.25">
      <c r="A181" s="1">
        <v>100558</v>
      </c>
      <c r="B181" s="1" t="s">
        <v>66</v>
      </c>
      <c r="C181" s="32">
        <v>177</v>
      </c>
      <c r="D181" s="33" t="s">
        <v>116</v>
      </c>
      <c r="E181" s="53">
        <v>100558</v>
      </c>
      <c r="F181" s="35">
        <f t="shared" si="24"/>
        <v>100558</v>
      </c>
      <c r="G181" s="36" t="s">
        <v>1032</v>
      </c>
      <c r="H181" s="43" t="s">
        <v>151</v>
      </c>
      <c r="I181" s="43" t="s">
        <v>71</v>
      </c>
      <c r="J181" s="44" t="s">
        <v>1033</v>
      </c>
      <c r="K181" s="37" t="s">
        <v>1034</v>
      </c>
      <c r="L181" s="36" t="s">
        <v>146</v>
      </c>
      <c r="M181" s="43" t="s">
        <v>1035</v>
      </c>
      <c r="N181" s="43" t="s">
        <v>1036</v>
      </c>
      <c r="O181" s="33" t="s">
        <v>107</v>
      </c>
      <c r="P181" s="43" t="s">
        <v>78</v>
      </c>
      <c r="Q181" s="33" t="s">
        <v>952</v>
      </c>
      <c r="R181" s="33"/>
      <c r="S181" s="43"/>
      <c r="T181" s="43"/>
      <c r="U181" s="33">
        <v>48</v>
      </c>
      <c r="V181" s="33" t="s">
        <v>82</v>
      </c>
      <c r="W181" s="43"/>
      <c r="X181" s="43"/>
      <c r="Y181" s="33">
        <v>11</v>
      </c>
      <c r="Z181" s="33"/>
      <c r="AA181" s="38"/>
      <c r="AB181" s="39">
        <v>9</v>
      </c>
      <c r="AC181" s="39">
        <v>8.5</v>
      </c>
      <c r="AD181" s="39">
        <v>8.8000000000000007</v>
      </c>
      <c r="AE181" s="39">
        <v>7.5</v>
      </c>
      <c r="AF181" s="39"/>
      <c r="AG181" s="40">
        <f t="shared" si="35"/>
        <v>48.8</v>
      </c>
      <c r="AH181" s="39" t="s">
        <v>1017</v>
      </c>
      <c r="AI181" s="30">
        <f t="shared" si="25"/>
        <v>0</v>
      </c>
      <c r="AJ181" s="30"/>
      <c r="AK181" s="30">
        <f t="shared" si="26"/>
        <v>0</v>
      </c>
      <c r="AL181" s="30"/>
      <c r="AM181" s="30">
        <f t="shared" si="27"/>
        <v>0</v>
      </c>
      <c r="AN181" s="30"/>
      <c r="AO181" s="30">
        <f t="shared" si="28"/>
        <v>0</v>
      </c>
      <c r="AP181" s="30"/>
      <c r="AQ181" s="30">
        <f t="shared" si="29"/>
        <v>0</v>
      </c>
      <c r="AR181" s="30"/>
      <c r="AS181" s="30">
        <f t="shared" si="30"/>
        <v>48.8</v>
      </c>
      <c r="AT181" s="30">
        <v>7</v>
      </c>
      <c r="AU181" s="30">
        <f t="shared" si="31"/>
        <v>0</v>
      </c>
      <c r="AV181" s="30"/>
      <c r="AW181" s="30">
        <f t="shared" si="32"/>
        <v>0</v>
      </c>
      <c r="AX181" s="30"/>
      <c r="AY181" s="30">
        <f t="shared" si="33"/>
        <v>0</v>
      </c>
      <c r="AZ181" s="30"/>
      <c r="BA181" s="30"/>
      <c r="BB181" s="41"/>
    </row>
    <row r="182" spans="1:54" ht="18" customHeight="1" x14ac:dyDescent="0.25">
      <c r="A182" s="1">
        <v>100376</v>
      </c>
      <c r="B182" s="1" t="s">
        <v>66</v>
      </c>
      <c r="C182" s="32">
        <v>178</v>
      </c>
      <c r="D182" s="33" t="s">
        <v>122</v>
      </c>
      <c r="E182" s="53">
        <v>100376</v>
      </c>
      <c r="F182" s="35">
        <f t="shared" si="24"/>
        <v>100376</v>
      </c>
      <c r="G182" s="36" t="s">
        <v>1037</v>
      </c>
      <c r="H182" s="33" t="s">
        <v>70</v>
      </c>
      <c r="I182" s="33" t="s">
        <v>71</v>
      </c>
      <c r="J182" s="37" t="s">
        <v>303</v>
      </c>
      <c r="K182" s="37" t="s">
        <v>73</v>
      </c>
      <c r="L182" s="36" t="s">
        <v>74</v>
      </c>
      <c r="M182" s="33"/>
      <c r="N182" s="33" t="s">
        <v>1038</v>
      </c>
      <c r="O182" s="33" t="s">
        <v>77</v>
      </c>
      <c r="P182" s="33" t="s">
        <v>78</v>
      </c>
      <c r="Q182" s="33" t="s">
        <v>952</v>
      </c>
      <c r="R182" s="33" t="s">
        <v>80</v>
      </c>
      <c r="S182" s="33"/>
      <c r="T182" s="33"/>
      <c r="U182" s="33" t="s">
        <v>81</v>
      </c>
      <c r="V182" s="33" t="s">
        <v>82</v>
      </c>
      <c r="W182" s="33"/>
      <c r="X182" s="33"/>
      <c r="Y182" s="33" t="s">
        <v>83</v>
      </c>
      <c r="Z182" s="33"/>
      <c r="AA182" s="38"/>
      <c r="AB182" s="39">
        <v>8.4</v>
      </c>
      <c r="AC182" s="39">
        <v>6.5</v>
      </c>
      <c r="AD182" s="39">
        <v>9.8000000000000007</v>
      </c>
      <c r="AE182" s="39">
        <v>8</v>
      </c>
      <c r="AF182" s="39">
        <v>6.5</v>
      </c>
      <c r="AG182" s="40">
        <f t="shared" si="35"/>
        <v>48.7</v>
      </c>
      <c r="AH182" s="39" t="s">
        <v>1017</v>
      </c>
      <c r="AI182" s="30">
        <f t="shared" si="25"/>
        <v>0</v>
      </c>
      <c r="AJ182" s="30"/>
      <c r="AK182" s="30">
        <f t="shared" si="26"/>
        <v>44.2</v>
      </c>
      <c r="AL182" s="30"/>
      <c r="AM182" s="30">
        <f t="shared" si="27"/>
        <v>0</v>
      </c>
      <c r="AN182" s="30"/>
      <c r="AO182" s="30">
        <f t="shared" si="28"/>
        <v>0</v>
      </c>
      <c r="AP182" s="30"/>
      <c r="AQ182" s="30">
        <f t="shared" si="29"/>
        <v>0</v>
      </c>
      <c r="AR182" s="30"/>
      <c r="AS182" s="30">
        <f t="shared" si="30"/>
        <v>48.7</v>
      </c>
      <c r="AT182" s="30">
        <v>8</v>
      </c>
      <c r="AU182" s="30">
        <f t="shared" si="31"/>
        <v>0</v>
      </c>
      <c r="AV182" s="30"/>
      <c r="AW182" s="30">
        <f t="shared" si="32"/>
        <v>0</v>
      </c>
      <c r="AX182" s="30"/>
      <c r="AY182" s="30">
        <f t="shared" si="33"/>
        <v>0</v>
      </c>
      <c r="AZ182" s="30"/>
      <c r="BA182" s="30"/>
      <c r="BB182" s="41"/>
    </row>
    <row r="183" spans="1:54" ht="18" customHeight="1" x14ac:dyDescent="0.25">
      <c r="A183" s="1">
        <v>100644</v>
      </c>
      <c r="B183" s="1" t="s">
        <v>66</v>
      </c>
      <c r="C183" s="32">
        <v>179</v>
      </c>
      <c r="D183" s="33" t="s">
        <v>129</v>
      </c>
      <c r="E183" s="53">
        <v>100644</v>
      </c>
      <c r="F183" s="35">
        <f t="shared" si="24"/>
        <v>100644</v>
      </c>
      <c r="G183" s="36" t="s">
        <v>1039</v>
      </c>
      <c r="H183" s="33" t="s">
        <v>70</v>
      </c>
      <c r="I183" s="33" t="s">
        <v>71</v>
      </c>
      <c r="J183" s="37" t="s">
        <v>72</v>
      </c>
      <c r="K183" s="37" t="s">
        <v>73</v>
      </c>
      <c r="L183" s="36" t="s">
        <v>1040</v>
      </c>
      <c r="M183" s="33" t="s">
        <v>1041</v>
      </c>
      <c r="N183" s="33" t="s">
        <v>1042</v>
      </c>
      <c r="O183" s="33" t="s">
        <v>1043</v>
      </c>
      <c r="P183" s="33" t="s">
        <v>78</v>
      </c>
      <c r="Q183" s="33" t="s">
        <v>952</v>
      </c>
      <c r="R183" s="33"/>
      <c r="S183" s="33"/>
      <c r="T183" s="33"/>
      <c r="U183" s="33" t="s">
        <v>115</v>
      </c>
      <c r="V183" s="33"/>
      <c r="W183" s="33"/>
      <c r="X183" s="33"/>
      <c r="Y183" s="33" t="s">
        <v>83</v>
      </c>
      <c r="Z183" s="33" t="s">
        <v>165</v>
      </c>
      <c r="AA183" s="38"/>
      <c r="AB183" s="39">
        <v>8.1999999999999993</v>
      </c>
      <c r="AC183" s="39">
        <v>7.5</v>
      </c>
      <c r="AD183" s="39">
        <v>9.6</v>
      </c>
      <c r="AE183" s="39">
        <v>7.75</v>
      </c>
      <c r="AF183" s="39"/>
      <c r="AG183" s="40">
        <f t="shared" si="35"/>
        <v>48.55</v>
      </c>
      <c r="AH183" s="39" t="s">
        <v>1017</v>
      </c>
      <c r="AI183" s="30">
        <f t="shared" si="25"/>
        <v>0</v>
      </c>
      <c r="AJ183" s="30"/>
      <c r="AK183" s="30">
        <f t="shared" si="26"/>
        <v>0</v>
      </c>
      <c r="AL183" s="30"/>
      <c r="AM183" s="30">
        <f t="shared" si="27"/>
        <v>0</v>
      </c>
      <c r="AN183" s="30"/>
      <c r="AO183" s="30">
        <f t="shared" si="28"/>
        <v>0</v>
      </c>
      <c r="AP183" s="30"/>
      <c r="AQ183" s="30">
        <f t="shared" si="29"/>
        <v>0</v>
      </c>
      <c r="AR183" s="30"/>
      <c r="AS183" s="30">
        <f t="shared" si="30"/>
        <v>48.55</v>
      </c>
      <c r="AT183" s="30">
        <v>9</v>
      </c>
      <c r="AU183" s="30">
        <f t="shared" si="31"/>
        <v>0</v>
      </c>
      <c r="AV183" s="30"/>
      <c r="AW183" s="30">
        <f t="shared" si="32"/>
        <v>0</v>
      </c>
      <c r="AX183" s="30"/>
      <c r="AY183" s="30">
        <f t="shared" si="33"/>
        <v>0</v>
      </c>
      <c r="AZ183" s="30"/>
      <c r="BA183" s="30"/>
      <c r="BB183" s="41"/>
    </row>
    <row r="184" spans="1:54" ht="18" customHeight="1" x14ac:dyDescent="0.25">
      <c r="A184" s="1">
        <v>100839</v>
      </c>
      <c r="B184" s="1" t="s">
        <v>66</v>
      </c>
      <c r="C184" s="32">
        <v>180</v>
      </c>
      <c r="D184" s="33" t="s">
        <v>137</v>
      </c>
      <c r="E184" s="53">
        <v>100839</v>
      </c>
      <c r="F184" s="35">
        <f t="shared" si="24"/>
        <v>100839</v>
      </c>
      <c r="G184" s="36" t="s">
        <v>1044</v>
      </c>
      <c r="H184" s="33" t="s">
        <v>70</v>
      </c>
      <c r="I184" s="33" t="s">
        <v>71</v>
      </c>
      <c r="J184" s="37" t="s">
        <v>1045</v>
      </c>
      <c r="K184" s="37" t="s">
        <v>73</v>
      </c>
      <c r="L184" s="36" t="s">
        <v>74</v>
      </c>
      <c r="M184" s="33" t="s">
        <v>1046</v>
      </c>
      <c r="N184" s="33" t="s">
        <v>1047</v>
      </c>
      <c r="O184" s="33" t="s">
        <v>77</v>
      </c>
      <c r="P184" s="33" t="s">
        <v>78</v>
      </c>
      <c r="Q184" s="33" t="s">
        <v>952</v>
      </c>
      <c r="R184" s="33" t="s">
        <v>80</v>
      </c>
      <c r="S184" s="33"/>
      <c r="T184" s="33"/>
      <c r="U184" s="33" t="s">
        <v>115</v>
      </c>
      <c r="V184" s="33"/>
      <c r="W184" s="33"/>
      <c r="X184" s="33"/>
      <c r="Y184" s="33" t="s">
        <v>83</v>
      </c>
      <c r="Z184" s="33" t="s">
        <v>108</v>
      </c>
      <c r="AA184" s="38"/>
      <c r="AB184" s="39">
        <v>8.8000000000000007</v>
      </c>
      <c r="AC184" s="39">
        <v>8.25</v>
      </c>
      <c r="AD184" s="39">
        <v>9.6</v>
      </c>
      <c r="AE184" s="39">
        <v>7.25</v>
      </c>
      <c r="AF184" s="39">
        <v>5.75</v>
      </c>
      <c r="AG184" s="40">
        <f t="shared" si="35"/>
        <v>48.4</v>
      </c>
      <c r="AH184" s="39" t="s">
        <v>1017</v>
      </c>
      <c r="AI184" s="30">
        <f t="shared" si="25"/>
        <v>0</v>
      </c>
      <c r="AJ184" s="30"/>
      <c r="AK184" s="30">
        <f t="shared" si="26"/>
        <v>43.9</v>
      </c>
      <c r="AL184" s="30"/>
      <c r="AM184" s="30">
        <f t="shared" si="27"/>
        <v>0</v>
      </c>
      <c r="AN184" s="30"/>
      <c r="AO184" s="30">
        <f t="shared" si="28"/>
        <v>0</v>
      </c>
      <c r="AP184" s="30"/>
      <c r="AQ184" s="30">
        <f t="shared" si="29"/>
        <v>0</v>
      </c>
      <c r="AR184" s="30"/>
      <c r="AS184" s="30">
        <f t="shared" si="30"/>
        <v>48.4</v>
      </c>
      <c r="AT184" s="30">
        <v>10</v>
      </c>
      <c r="AU184" s="30">
        <f t="shared" si="31"/>
        <v>0</v>
      </c>
      <c r="AV184" s="30"/>
      <c r="AW184" s="30">
        <f t="shared" si="32"/>
        <v>0</v>
      </c>
      <c r="AX184" s="30"/>
      <c r="AY184" s="30">
        <f t="shared" si="33"/>
        <v>0</v>
      </c>
      <c r="AZ184" s="30"/>
      <c r="BA184" s="30"/>
      <c r="BB184" s="41"/>
    </row>
    <row r="185" spans="1:54" ht="18" customHeight="1" x14ac:dyDescent="0.25">
      <c r="A185" s="1">
        <v>100710</v>
      </c>
      <c r="B185" s="1" t="s">
        <v>66</v>
      </c>
      <c r="C185" s="32">
        <v>181</v>
      </c>
      <c r="D185" s="33" t="s">
        <v>142</v>
      </c>
      <c r="E185" s="53">
        <v>100710</v>
      </c>
      <c r="F185" s="35">
        <f t="shared" si="24"/>
        <v>100710</v>
      </c>
      <c r="G185" s="36" t="s">
        <v>1048</v>
      </c>
      <c r="H185" s="33" t="s">
        <v>151</v>
      </c>
      <c r="I185" s="33" t="s">
        <v>71</v>
      </c>
      <c r="J185" s="37" t="s">
        <v>979</v>
      </c>
      <c r="K185" s="37" t="s">
        <v>73</v>
      </c>
      <c r="L185" s="36" t="s">
        <v>126</v>
      </c>
      <c r="M185" s="33" t="s">
        <v>1049</v>
      </c>
      <c r="N185" s="33" t="s">
        <v>1050</v>
      </c>
      <c r="O185" s="33" t="s">
        <v>77</v>
      </c>
      <c r="P185" s="33" t="s">
        <v>78</v>
      </c>
      <c r="Q185" s="33" t="s">
        <v>952</v>
      </c>
      <c r="R185" s="33" t="s">
        <v>80</v>
      </c>
      <c r="S185" s="33"/>
      <c r="T185" s="33"/>
      <c r="U185" s="33" t="s">
        <v>115</v>
      </c>
      <c r="V185" s="33"/>
      <c r="W185" s="33"/>
      <c r="X185" s="33"/>
      <c r="Y185" s="33" t="s">
        <v>83</v>
      </c>
      <c r="Z185" s="33" t="s">
        <v>108</v>
      </c>
      <c r="AA185" s="38"/>
      <c r="AB185" s="39">
        <v>8.1999999999999993</v>
      </c>
      <c r="AC185" s="39">
        <v>8.25</v>
      </c>
      <c r="AD185" s="39">
        <v>10</v>
      </c>
      <c r="AE185" s="39">
        <v>7.25</v>
      </c>
      <c r="AF185" s="39">
        <v>7</v>
      </c>
      <c r="AG185" s="40">
        <f t="shared" si="35"/>
        <v>48.2</v>
      </c>
      <c r="AH185" s="39" t="s">
        <v>1017</v>
      </c>
      <c r="AI185" s="30">
        <f t="shared" si="25"/>
        <v>0</v>
      </c>
      <c r="AJ185" s="30"/>
      <c r="AK185" s="30">
        <f t="shared" si="26"/>
        <v>47.45</v>
      </c>
      <c r="AL185" s="30"/>
      <c r="AM185" s="30">
        <f t="shared" si="27"/>
        <v>0</v>
      </c>
      <c r="AN185" s="30"/>
      <c r="AO185" s="30">
        <f t="shared" si="28"/>
        <v>0</v>
      </c>
      <c r="AP185" s="30"/>
      <c r="AQ185" s="30">
        <f t="shared" si="29"/>
        <v>0</v>
      </c>
      <c r="AR185" s="30"/>
      <c r="AS185" s="30">
        <f t="shared" si="30"/>
        <v>48.2</v>
      </c>
      <c r="AT185" s="30">
        <v>11</v>
      </c>
      <c r="AU185" s="30">
        <f t="shared" si="31"/>
        <v>0</v>
      </c>
      <c r="AV185" s="30"/>
      <c r="AW185" s="30">
        <f t="shared" si="32"/>
        <v>0</v>
      </c>
      <c r="AX185" s="30"/>
      <c r="AY185" s="30">
        <f t="shared" si="33"/>
        <v>0</v>
      </c>
      <c r="AZ185" s="30"/>
      <c r="BA185" s="30"/>
      <c r="BB185" s="41"/>
    </row>
    <row r="186" spans="1:54" ht="18" customHeight="1" x14ac:dyDescent="0.25">
      <c r="A186" s="1">
        <v>100400</v>
      </c>
      <c r="B186" s="1" t="s">
        <v>66</v>
      </c>
      <c r="C186" s="32">
        <v>182</v>
      </c>
      <c r="D186" s="33" t="s">
        <v>83</v>
      </c>
      <c r="E186" s="53">
        <v>100400</v>
      </c>
      <c r="F186" s="35">
        <f t="shared" si="24"/>
        <v>100400</v>
      </c>
      <c r="G186" s="36" t="s">
        <v>1051</v>
      </c>
      <c r="H186" s="33" t="s">
        <v>70</v>
      </c>
      <c r="I186" s="33" t="s">
        <v>71</v>
      </c>
      <c r="J186" s="37" t="s">
        <v>1052</v>
      </c>
      <c r="K186" s="37" t="s">
        <v>369</v>
      </c>
      <c r="L186" s="36" t="s">
        <v>251</v>
      </c>
      <c r="M186" s="33" t="s">
        <v>1053</v>
      </c>
      <c r="N186" s="33" t="s">
        <v>1054</v>
      </c>
      <c r="O186" s="33" t="s">
        <v>178</v>
      </c>
      <c r="P186" s="33" t="s">
        <v>78</v>
      </c>
      <c r="Q186" s="33" t="s">
        <v>952</v>
      </c>
      <c r="R186" s="33" t="s">
        <v>80</v>
      </c>
      <c r="S186" s="33"/>
      <c r="T186" s="33"/>
      <c r="U186" s="33" t="s">
        <v>253</v>
      </c>
      <c r="V186" s="33"/>
      <c r="W186" s="33"/>
      <c r="X186" s="33"/>
      <c r="Y186" s="33" t="s">
        <v>83</v>
      </c>
      <c r="Z186" s="33" t="s">
        <v>180</v>
      </c>
      <c r="AA186" s="38"/>
      <c r="AB186" s="39">
        <v>9.1999999999999993</v>
      </c>
      <c r="AC186" s="39">
        <v>7.5</v>
      </c>
      <c r="AD186" s="39">
        <v>8.8000000000000007</v>
      </c>
      <c r="AE186" s="39">
        <v>7.5</v>
      </c>
      <c r="AF186" s="39">
        <v>6</v>
      </c>
      <c r="AG186" s="40">
        <f t="shared" si="35"/>
        <v>48</v>
      </c>
      <c r="AH186" s="39" t="s">
        <v>1017</v>
      </c>
      <c r="AI186" s="30">
        <f t="shared" si="25"/>
        <v>0</v>
      </c>
      <c r="AJ186" s="30"/>
      <c r="AK186" s="30">
        <f t="shared" si="26"/>
        <v>43.5</v>
      </c>
      <c r="AL186" s="30">
        <v>67</v>
      </c>
      <c r="AM186" s="30">
        <f t="shared" si="27"/>
        <v>0</v>
      </c>
      <c r="AN186" s="30"/>
      <c r="AO186" s="30">
        <f t="shared" si="28"/>
        <v>0</v>
      </c>
      <c r="AP186" s="30"/>
      <c r="AQ186" s="30">
        <f t="shared" si="29"/>
        <v>0</v>
      </c>
      <c r="AR186" s="30"/>
      <c r="AS186" s="30">
        <f t="shared" si="30"/>
        <v>48</v>
      </c>
      <c r="AT186" s="30">
        <v>12</v>
      </c>
      <c r="AU186" s="30">
        <f t="shared" si="31"/>
        <v>0</v>
      </c>
      <c r="AV186" s="30"/>
      <c r="AW186" s="30">
        <f t="shared" si="32"/>
        <v>0</v>
      </c>
      <c r="AX186" s="30"/>
      <c r="AY186" s="30">
        <f t="shared" si="33"/>
        <v>0</v>
      </c>
      <c r="AZ186" s="30"/>
      <c r="BA186" s="30"/>
      <c r="BB186" s="41"/>
    </row>
    <row r="187" spans="1:54" ht="18" customHeight="1" x14ac:dyDescent="0.25">
      <c r="A187" s="1">
        <v>100811</v>
      </c>
      <c r="B187" s="1" t="s">
        <v>66</v>
      </c>
      <c r="C187" s="32">
        <v>183</v>
      </c>
      <c r="D187" s="33" t="s">
        <v>108</v>
      </c>
      <c r="E187" s="53">
        <v>100811</v>
      </c>
      <c r="F187" s="35">
        <f t="shared" si="24"/>
        <v>100811</v>
      </c>
      <c r="G187" s="37" t="s">
        <v>1055</v>
      </c>
      <c r="H187" s="33" t="s">
        <v>151</v>
      </c>
      <c r="I187" s="33" t="s">
        <v>555</v>
      </c>
      <c r="J187" s="42" t="s">
        <v>1056</v>
      </c>
      <c r="K187" s="37" t="s">
        <v>1057</v>
      </c>
      <c r="L187" s="36" t="s">
        <v>1058</v>
      </c>
      <c r="M187" s="45" t="s">
        <v>1059</v>
      </c>
      <c r="N187" s="45" t="s">
        <v>1060</v>
      </c>
      <c r="O187" s="33" t="s">
        <v>1061</v>
      </c>
      <c r="P187" s="33" t="s">
        <v>193</v>
      </c>
      <c r="Q187" s="33" t="s">
        <v>952</v>
      </c>
      <c r="R187" s="33"/>
      <c r="S187" s="33"/>
      <c r="T187" s="33"/>
      <c r="U187" s="33">
        <v>48</v>
      </c>
      <c r="V187" s="33" t="s">
        <v>82</v>
      </c>
      <c r="W187" s="33">
        <v>2</v>
      </c>
      <c r="X187" s="33">
        <v>14</v>
      </c>
      <c r="Y187" s="33">
        <v>16</v>
      </c>
      <c r="Z187" s="33"/>
      <c r="AA187" s="38"/>
      <c r="AB187" s="39">
        <v>8.4</v>
      </c>
      <c r="AC187" s="39">
        <v>8.5</v>
      </c>
      <c r="AD187" s="39">
        <v>8.4</v>
      </c>
      <c r="AE187" s="39">
        <v>7.5</v>
      </c>
      <c r="AF187" s="39"/>
      <c r="AG187" s="40">
        <f t="shared" si="35"/>
        <v>47.8</v>
      </c>
      <c r="AH187" s="39" t="s">
        <v>1017</v>
      </c>
      <c r="AI187" s="30">
        <f t="shared" si="25"/>
        <v>0</v>
      </c>
      <c r="AJ187" s="30"/>
      <c r="AK187" s="30">
        <f t="shared" si="26"/>
        <v>0</v>
      </c>
      <c r="AL187" s="30"/>
      <c r="AM187" s="30">
        <f t="shared" si="27"/>
        <v>0</v>
      </c>
      <c r="AN187" s="30"/>
      <c r="AO187" s="30">
        <f t="shared" si="28"/>
        <v>0</v>
      </c>
      <c r="AP187" s="30"/>
      <c r="AQ187" s="30">
        <f t="shared" si="29"/>
        <v>0</v>
      </c>
      <c r="AR187" s="30"/>
      <c r="AS187" s="30">
        <f t="shared" si="30"/>
        <v>47.8</v>
      </c>
      <c r="AT187" s="30">
        <v>13</v>
      </c>
      <c r="AU187" s="30">
        <f t="shared" si="31"/>
        <v>0</v>
      </c>
      <c r="AV187" s="30"/>
      <c r="AW187" s="30">
        <f t="shared" si="32"/>
        <v>0</v>
      </c>
      <c r="AX187" s="30"/>
      <c r="AY187" s="30">
        <f t="shared" si="33"/>
        <v>0</v>
      </c>
      <c r="AZ187" s="30"/>
      <c r="BA187" s="30"/>
      <c r="BB187" s="41"/>
    </row>
    <row r="188" spans="1:54" ht="18" customHeight="1" x14ac:dyDescent="0.25">
      <c r="A188" s="1">
        <v>100394</v>
      </c>
      <c r="B188" s="1" t="s">
        <v>66</v>
      </c>
      <c r="C188" s="32">
        <v>184</v>
      </c>
      <c r="D188" s="33" t="s">
        <v>165</v>
      </c>
      <c r="E188" s="53">
        <v>100394</v>
      </c>
      <c r="F188" s="35">
        <f t="shared" si="24"/>
        <v>100394</v>
      </c>
      <c r="G188" s="36" t="s">
        <v>1062</v>
      </c>
      <c r="H188" s="33" t="s">
        <v>70</v>
      </c>
      <c r="I188" s="33" t="s">
        <v>71</v>
      </c>
      <c r="J188" s="42" t="s">
        <v>1063</v>
      </c>
      <c r="K188" s="37" t="s">
        <v>1057</v>
      </c>
      <c r="L188" s="36" t="s">
        <v>1064</v>
      </c>
      <c r="M188" s="45" t="s">
        <v>1065</v>
      </c>
      <c r="N188" s="45" t="s">
        <v>1066</v>
      </c>
      <c r="O188" s="33" t="s">
        <v>1067</v>
      </c>
      <c r="P188" s="33" t="s">
        <v>193</v>
      </c>
      <c r="Q188" s="33" t="s">
        <v>952</v>
      </c>
      <c r="R188" s="33" t="s">
        <v>80</v>
      </c>
      <c r="S188" s="33"/>
      <c r="T188" s="33"/>
      <c r="U188" s="33">
        <v>48</v>
      </c>
      <c r="V188" s="33" t="s">
        <v>82</v>
      </c>
      <c r="W188" s="33"/>
      <c r="X188" s="33"/>
      <c r="Y188" s="33">
        <v>15</v>
      </c>
      <c r="Z188" s="33"/>
      <c r="AA188" s="38"/>
      <c r="AB188" s="39">
        <v>8.4</v>
      </c>
      <c r="AC188" s="39">
        <v>7.25</v>
      </c>
      <c r="AD188" s="39">
        <v>8.8000000000000007</v>
      </c>
      <c r="AE188" s="39">
        <v>7.75</v>
      </c>
      <c r="AF188" s="39">
        <v>5.5</v>
      </c>
      <c r="AG188" s="40">
        <f t="shared" si="35"/>
        <v>47.7</v>
      </c>
      <c r="AH188" s="39" t="s">
        <v>1017</v>
      </c>
      <c r="AI188" s="30">
        <f t="shared" si="25"/>
        <v>0</v>
      </c>
      <c r="AJ188" s="30"/>
      <c r="AK188" s="30">
        <f t="shared" si="26"/>
        <v>40.950000000000003</v>
      </c>
      <c r="AL188" s="30"/>
      <c r="AM188" s="30">
        <f t="shared" si="27"/>
        <v>0</v>
      </c>
      <c r="AN188" s="30"/>
      <c r="AO188" s="30">
        <f t="shared" si="28"/>
        <v>0</v>
      </c>
      <c r="AP188" s="30"/>
      <c r="AQ188" s="30">
        <f t="shared" si="29"/>
        <v>0</v>
      </c>
      <c r="AR188" s="30"/>
      <c r="AS188" s="30">
        <f t="shared" si="30"/>
        <v>47.7</v>
      </c>
      <c r="AT188" s="30">
        <v>14</v>
      </c>
      <c r="AU188" s="30">
        <f t="shared" si="31"/>
        <v>0</v>
      </c>
      <c r="AV188" s="30"/>
      <c r="AW188" s="30">
        <f t="shared" si="32"/>
        <v>0</v>
      </c>
      <c r="AX188" s="30"/>
      <c r="AY188" s="30">
        <f t="shared" si="33"/>
        <v>0</v>
      </c>
      <c r="AZ188" s="30"/>
      <c r="BA188" s="30"/>
      <c r="BB188" s="41"/>
    </row>
    <row r="189" spans="1:54" ht="18" customHeight="1" x14ac:dyDescent="0.25">
      <c r="A189" s="1">
        <v>100566</v>
      </c>
      <c r="B189" s="1" t="s">
        <v>66</v>
      </c>
      <c r="C189" s="32">
        <v>185</v>
      </c>
      <c r="D189" s="33" t="s">
        <v>171</v>
      </c>
      <c r="E189" s="53">
        <v>100566</v>
      </c>
      <c r="F189" s="35">
        <f t="shared" si="24"/>
        <v>100566</v>
      </c>
      <c r="G189" s="36" t="s">
        <v>1068</v>
      </c>
      <c r="H189" s="33" t="s">
        <v>151</v>
      </c>
      <c r="I189" s="33" t="s">
        <v>71</v>
      </c>
      <c r="J189" s="37" t="s">
        <v>914</v>
      </c>
      <c r="K189" s="37" t="s">
        <v>73</v>
      </c>
      <c r="L189" s="36" t="s">
        <v>134</v>
      </c>
      <c r="M189" s="33" t="s">
        <v>1069</v>
      </c>
      <c r="N189" s="33" t="s">
        <v>1070</v>
      </c>
      <c r="O189" s="33" t="s">
        <v>77</v>
      </c>
      <c r="P189" s="33" t="s">
        <v>78</v>
      </c>
      <c r="Q189" s="33" t="s">
        <v>952</v>
      </c>
      <c r="R189" s="33" t="s">
        <v>80</v>
      </c>
      <c r="S189" s="33"/>
      <c r="T189" s="33"/>
      <c r="U189" s="33" t="s">
        <v>115</v>
      </c>
      <c r="V189" s="33"/>
      <c r="W189" s="33"/>
      <c r="X189" s="33"/>
      <c r="Y189" s="33" t="s">
        <v>83</v>
      </c>
      <c r="Z189" s="33" t="s">
        <v>108</v>
      </c>
      <c r="AA189" s="38"/>
      <c r="AB189" s="39">
        <v>8.1999999999999993</v>
      </c>
      <c r="AC189" s="39">
        <v>8.75</v>
      </c>
      <c r="AD189" s="39">
        <v>9.6</v>
      </c>
      <c r="AE189" s="39">
        <v>6.75</v>
      </c>
      <c r="AF189" s="39">
        <v>7</v>
      </c>
      <c r="AG189" s="40">
        <f t="shared" si="35"/>
        <v>46.8</v>
      </c>
      <c r="AH189" s="39" t="s">
        <v>1017</v>
      </c>
      <c r="AI189" s="30">
        <f t="shared" si="25"/>
        <v>0</v>
      </c>
      <c r="AJ189" s="30"/>
      <c r="AK189" s="30">
        <f t="shared" si="26"/>
        <v>47.55</v>
      </c>
      <c r="AL189" s="30"/>
      <c r="AM189" s="30">
        <f t="shared" si="27"/>
        <v>0</v>
      </c>
      <c r="AN189" s="30"/>
      <c r="AO189" s="30">
        <f t="shared" si="28"/>
        <v>0</v>
      </c>
      <c r="AP189" s="30"/>
      <c r="AQ189" s="30">
        <f t="shared" si="29"/>
        <v>0</v>
      </c>
      <c r="AR189" s="30"/>
      <c r="AS189" s="30">
        <f t="shared" si="30"/>
        <v>46.8</v>
      </c>
      <c r="AT189" s="30">
        <v>15</v>
      </c>
      <c r="AU189" s="30">
        <f t="shared" si="31"/>
        <v>0</v>
      </c>
      <c r="AV189" s="30"/>
      <c r="AW189" s="30">
        <f t="shared" si="32"/>
        <v>0</v>
      </c>
      <c r="AX189" s="30"/>
      <c r="AY189" s="30">
        <f t="shared" si="33"/>
        <v>0</v>
      </c>
      <c r="AZ189" s="30"/>
      <c r="BA189" s="30"/>
      <c r="BB189" s="41"/>
    </row>
    <row r="190" spans="1:54" ht="18" customHeight="1" x14ac:dyDescent="0.25">
      <c r="A190" s="1">
        <v>100428</v>
      </c>
      <c r="B190" s="1" t="s">
        <v>66</v>
      </c>
      <c r="C190" s="32">
        <v>186</v>
      </c>
      <c r="D190" s="33" t="s">
        <v>180</v>
      </c>
      <c r="E190" s="53">
        <v>100428</v>
      </c>
      <c r="F190" s="35">
        <f t="shared" si="24"/>
        <v>100428</v>
      </c>
      <c r="G190" s="36" t="s">
        <v>576</v>
      </c>
      <c r="H190" s="33" t="s">
        <v>70</v>
      </c>
      <c r="I190" s="33" t="s">
        <v>71</v>
      </c>
      <c r="J190" s="37" t="s">
        <v>1071</v>
      </c>
      <c r="K190" s="37" t="s">
        <v>73</v>
      </c>
      <c r="L190" s="36" t="s">
        <v>74</v>
      </c>
      <c r="M190" s="33" t="s">
        <v>1072</v>
      </c>
      <c r="N190" s="33" t="s">
        <v>1073</v>
      </c>
      <c r="O190" s="33" t="s">
        <v>77</v>
      </c>
      <c r="P190" s="33" t="s">
        <v>78</v>
      </c>
      <c r="Q190" s="33" t="s">
        <v>952</v>
      </c>
      <c r="R190" s="33" t="s">
        <v>80</v>
      </c>
      <c r="S190" s="33"/>
      <c r="T190" s="33"/>
      <c r="U190" s="33" t="s">
        <v>115</v>
      </c>
      <c r="V190" s="33"/>
      <c r="W190" s="33"/>
      <c r="X190" s="33"/>
      <c r="Y190" s="33" t="s">
        <v>83</v>
      </c>
      <c r="Z190" s="33"/>
      <c r="AA190" s="38"/>
      <c r="AB190" s="39">
        <v>8.6</v>
      </c>
      <c r="AC190" s="39">
        <v>7</v>
      </c>
      <c r="AD190" s="39">
        <v>9.4</v>
      </c>
      <c r="AE190" s="39">
        <v>7.25</v>
      </c>
      <c r="AF190" s="39">
        <v>5.75</v>
      </c>
      <c r="AG190" s="40">
        <f t="shared" si="35"/>
        <v>46.75</v>
      </c>
      <c r="AH190" s="39" t="s">
        <v>1017</v>
      </c>
      <c r="AI190" s="30">
        <f t="shared" si="25"/>
        <v>0</v>
      </c>
      <c r="AJ190" s="30"/>
      <c r="AK190" s="30">
        <f t="shared" si="26"/>
        <v>42.25</v>
      </c>
      <c r="AL190" s="30">
        <v>79</v>
      </c>
      <c r="AM190" s="30">
        <f t="shared" si="27"/>
        <v>0</v>
      </c>
      <c r="AN190" s="30"/>
      <c r="AO190" s="30">
        <f t="shared" si="28"/>
        <v>0</v>
      </c>
      <c r="AP190" s="30"/>
      <c r="AQ190" s="30">
        <f t="shared" si="29"/>
        <v>0</v>
      </c>
      <c r="AR190" s="30"/>
      <c r="AS190" s="30">
        <f t="shared" si="30"/>
        <v>46.75</v>
      </c>
      <c r="AT190" s="30">
        <v>16</v>
      </c>
      <c r="AU190" s="30">
        <f t="shared" si="31"/>
        <v>0</v>
      </c>
      <c r="AV190" s="30"/>
      <c r="AW190" s="30">
        <f t="shared" si="32"/>
        <v>0</v>
      </c>
      <c r="AX190" s="30"/>
      <c r="AY190" s="30">
        <f t="shared" si="33"/>
        <v>0</v>
      </c>
      <c r="AZ190" s="30"/>
      <c r="BA190" s="30"/>
      <c r="BB190" s="41"/>
    </row>
    <row r="191" spans="1:54" ht="18" customHeight="1" x14ac:dyDescent="0.25">
      <c r="A191" s="1">
        <v>100430</v>
      </c>
      <c r="B191" s="1" t="s">
        <v>66</v>
      </c>
      <c r="C191" s="32">
        <v>187</v>
      </c>
      <c r="D191" s="33" t="s">
        <v>188</v>
      </c>
      <c r="E191" s="53">
        <v>100430</v>
      </c>
      <c r="F191" s="35">
        <f t="shared" si="24"/>
        <v>100430</v>
      </c>
      <c r="G191" s="36" t="s">
        <v>1074</v>
      </c>
      <c r="H191" s="33" t="s">
        <v>70</v>
      </c>
      <c r="I191" s="33" t="s">
        <v>71</v>
      </c>
      <c r="J191" s="37" t="s">
        <v>525</v>
      </c>
      <c r="K191" s="37" t="s">
        <v>153</v>
      </c>
      <c r="L191" s="36" t="s">
        <v>134</v>
      </c>
      <c r="M191" s="33" t="s">
        <v>1075</v>
      </c>
      <c r="N191" s="33" t="s">
        <v>1076</v>
      </c>
      <c r="O191" s="33" t="s">
        <v>77</v>
      </c>
      <c r="P191" s="33" t="s">
        <v>78</v>
      </c>
      <c r="Q191" s="33" t="s">
        <v>952</v>
      </c>
      <c r="R191" s="33" t="s">
        <v>80</v>
      </c>
      <c r="S191" s="33"/>
      <c r="T191" s="33"/>
      <c r="U191" s="33" t="s">
        <v>429</v>
      </c>
      <c r="V191" s="33"/>
      <c r="W191" s="33"/>
      <c r="X191" s="33"/>
      <c r="Y191" s="33" t="s">
        <v>83</v>
      </c>
      <c r="Z191" s="33"/>
      <c r="AA191" s="38"/>
      <c r="AB191" s="39">
        <v>8.1999999999999993</v>
      </c>
      <c r="AC191" s="39">
        <v>8.25</v>
      </c>
      <c r="AD191" s="39">
        <v>9</v>
      </c>
      <c r="AE191" s="39">
        <v>7</v>
      </c>
      <c r="AF191" s="39">
        <v>4.5</v>
      </c>
      <c r="AG191" s="40">
        <f t="shared" si="35"/>
        <v>46.45</v>
      </c>
      <c r="AH191" s="39" t="s">
        <v>1017</v>
      </c>
      <c r="AI191" s="30">
        <f t="shared" si="25"/>
        <v>0</v>
      </c>
      <c r="AJ191" s="30"/>
      <c r="AK191" s="30">
        <f t="shared" si="26"/>
        <v>0</v>
      </c>
      <c r="AL191" s="30"/>
      <c r="AM191" s="30">
        <f t="shared" si="27"/>
        <v>0</v>
      </c>
      <c r="AN191" s="30"/>
      <c r="AO191" s="30">
        <f t="shared" si="28"/>
        <v>0</v>
      </c>
      <c r="AP191" s="30"/>
      <c r="AQ191" s="30">
        <f t="shared" si="29"/>
        <v>0</v>
      </c>
      <c r="AR191" s="30"/>
      <c r="AS191" s="30">
        <f t="shared" si="30"/>
        <v>46.45</v>
      </c>
      <c r="AT191" s="30">
        <v>17</v>
      </c>
      <c r="AU191" s="30">
        <f t="shared" si="31"/>
        <v>0</v>
      </c>
      <c r="AV191" s="30"/>
      <c r="AW191" s="30">
        <f t="shared" si="32"/>
        <v>0</v>
      </c>
      <c r="AX191" s="30"/>
      <c r="AY191" s="30">
        <f t="shared" si="33"/>
        <v>0</v>
      </c>
      <c r="AZ191" s="30"/>
      <c r="BA191" s="30"/>
      <c r="BB191" s="41"/>
    </row>
    <row r="192" spans="1:54" ht="18" customHeight="1" x14ac:dyDescent="0.25">
      <c r="A192" s="1">
        <v>100883</v>
      </c>
      <c r="B192" s="1" t="s">
        <v>66</v>
      </c>
      <c r="C192" s="32">
        <v>188</v>
      </c>
      <c r="D192" s="33" t="s">
        <v>194</v>
      </c>
      <c r="E192" s="53">
        <v>100883</v>
      </c>
      <c r="F192" s="35">
        <f t="shared" si="24"/>
        <v>100883</v>
      </c>
      <c r="G192" s="36" t="s">
        <v>1077</v>
      </c>
      <c r="H192" s="33" t="s">
        <v>70</v>
      </c>
      <c r="I192" s="33" t="s">
        <v>71</v>
      </c>
      <c r="J192" s="37" t="s">
        <v>1078</v>
      </c>
      <c r="K192" s="37" t="s">
        <v>73</v>
      </c>
      <c r="L192" s="36" t="s">
        <v>74</v>
      </c>
      <c r="M192" s="33" t="s">
        <v>1079</v>
      </c>
      <c r="N192" s="33" t="s">
        <v>1080</v>
      </c>
      <c r="O192" s="33" t="s">
        <v>77</v>
      </c>
      <c r="P192" s="33" t="s">
        <v>78</v>
      </c>
      <c r="Q192" s="33" t="s">
        <v>952</v>
      </c>
      <c r="R192" s="33" t="s">
        <v>80</v>
      </c>
      <c r="S192" s="33"/>
      <c r="T192" s="33"/>
      <c r="U192" s="33" t="s">
        <v>115</v>
      </c>
      <c r="V192" s="33"/>
      <c r="W192" s="33"/>
      <c r="X192" s="33"/>
      <c r="Y192" s="33" t="s">
        <v>83</v>
      </c>
      <c r="Z192" s="33" t="s">
        <v>108</v>
      </c>
      <c r="AA192" s="38"/>
      <c r="AB192" s="39">
        <v>9.6</v>
      </c>
      <c r="AC192" s="39">
        <v>5</v>
      </c>
      <c r="AD192" s="39">
        <v>9</v>
      </c>
      <c r="AE192" s="39">
        <v>7.5</v>
      </c>
      <c r="AF192" s="39">
        <v>7.25</v>
      </c>
      <c r="AG192" s="40">
        <f t="shared" si="35"/>
        <v>46.1</v>
      </c>
      <c r="AH192" s="39" t="s">
        <v>1017</v>
      </c>
      <c r="AI192" s="30">
        <f t="shared" si="25"/>
        <v>0</v>
      </c>
      <c r="AJ192" s="30"/>
      <c r="AK192" s="30">
        <f t="shared" si="26"/>
        <v>45.35</v>
      </c>
      <c r="AL192" s="30"/>
      <c r="AM192" s="30">
        <f t="shared" si="27"/>
        <v>0</v>
      </c>
      <c r="AN192" s="30"/>
      <c r="AO192" s="30">
        <f t="shared" si="28"/>
        <v>0</v>
      </c>
      <c r="AP192" s="30"/>
      <c r="AQ192" s="30">
        <f t="shared" si="29"/>
        <v>0</v>
      </c>
      <c r="AR192" s="30"/>
      <c r="AS192" s="30">
        <f t="shared" si="30"/>
        <v>46.1</v>
      </c>
      <c r="AT192" s="30">
        <v>18</v>
      </c>
      <c r="AU192" s="30">
        <f t="shared" si="31"/>
        <v>0</v>
      </c>
      <c r="AV192" s="30"/>
      <c r="AW192" s="30">
        <f t="shared" si="32"/>
        <v>0</v>
      </c>
      <c r="AX192" s="30"/>
      <c r="AY192" s="30">
        <f t="shared" si="33"/>
        <v>0</v>
      </c>
      <c r="AZ192" s="30"/>
      <c r="BA192" s="30"/>
      <c r="BB192" s="41"/>
    </row>
    <row r="193" spans="1:54" ht="18" customHeight="1" x14ac:dyDescent="0.25">
      <c r="A193" s="1">
        <v>100450</v>
      </c>
      <c r="B193" s="1" t="s">
        <v>66</v>
      </c>
      <c r="C193" s="32">
        <v>189</v>
      </c>
      <c r="D193" s="33" t="s">
        <v>44</v>
      </c>
      <c r="E193" s="53">
        <v>100450</v>
      </c>
      <c r="F193" s="35">
        <f t="shared" si="24"/>
        <v>100450</v>
      </c>
      <c r="G193" s="36" t="s">
        <v>1081</v>
      </c>
      <c r="H193" s="33" t="s">
        <v>70</v>
      </c>
      <c r="I193" s="33" t="s">
        <v>71</v>
      </c>
      <c r="J193" s="37" t="s">
        <v>1082</v>
      </c>
      <c r="K193" s="37" t="s">
        <v>73</v>
      </c>
      <c r="L193" s="36" t="s">
        <v>1083</v>
      </c>
      <c r="M193" s="33" t="s">
        <v>1084</v>
      </c>
      <c r="N193" s="33" t="s">
        <v>1085</v>
      </c>
      <c r="O193" s="33" t="s">
        <v>1086</v>
      </c>
      <c r="P193" s="33" t="s">
        <v>294</v>
      </c>
      <c r="Q193" s="33" t="s">
        <v>952</v>
      </c>
      <c r="R193" s="33"/>
      <c r="S193" s="33"/>
      <c r="T193" s="33"/>
      <c r="U193" s="33" t="s">
        <v>91</v>
      </c>
      <c r="V193" s="33" t="s">
        <v>82</v>
      </c>
      <c r="W193" s="33"/>
      <c r="X193" s="33"/>
      <c r="Y193" s="33" t="s">
        <v>240</v>
      </c>
      <c r="Z193" s="33"/>
      <c r="AA193" s="38"/>
      <c r="AB193" s="39">
        <v>9</v>
      </c>
      <c r="AC193" s="39">
        <v>8.5</v>
      </c>
      <c r="AD193" s="39">
        <v>8.1999999999999993</v>
      </c>
      <c r="AE193" s="39">
        <v>6.75</v>
      </c>
      <c r="AF193" s="39"/>
      <c r="AG193" s="40">
        <f t="shared" si="35"/>
        <v>45.95</v>
      </c>
      <c r="AH193" s="39" t="s">
        <v>1017</v>
      </c>
      <c r="AI193" s="30">
        <f t="shared" si="25"/>
        <v>0</v>
      </c>
      <c r="AJ193" s="30"/>
      <c r="AK193" s="30">
        <f t="shared" si="26"/>
        <v>0</v>
      </c>
      <c r="AL193" s="30"/>
      <c r="AM193" s="30">
        <f t="shared" si="27"/>
        <v>0</v>
      </c>
      <c r="AN193" s="30"/>
      <c r="AO193" s="30">
        <f t="shared" si="28"/>
        <v>0</v>
      </c>
      <c r="AP193" s="30"/>
      <c r="AQ193" s="30">
        <f t="shared" si="29"/>
        <v>0</v>
      </c>
      <c r="AR193" s="30"/>
      <c r="AS193" s="30">
        <f t="shared" si="30"/>
        <v>45.95</v>
      </c>
      <c r="AT193" s="30">
        <v>19</v>
      </c>
      <c r="AU193" s="30">
        <f t="shared" si="31"/>
        <v>0</v>
      </c>
      <c r="AV193" s="30"/>
      <c r="AW193" s="30">
        <f t="shared" si="32"/>
        <v>0</v>
      </c>
      <c r="AX193" s="30"/>
      <c r="AY193" s="30">
        <f t="shared" si="33"/>
        <v>0</v>
      </c>
      <c r="AZ193" s="30"/>
      <c r="BA193" s="30"/>
      <c r="BB193" s="41"/>
    </row>
    <row r="194" spans="1:54" ht="18" customHeight="1" x14ac:dyDescent="0.25">
      <c r="A194" s="1">
        <v>100681</v>
      </c>
      <c r="B194" s="1" t="s">
        <v>66</v>
      </c>
      <c r="C194" s="32">
        <v>190</v>
      </c>
      <c r="D194" s="33" t="s">
        <v>207</v>
      </c>
      <c r="E194" s="53">
        <v>100681</v>
      </c>
      <c r="F194" s="35">
        <f t="shared" si="24"/>
        <v>100681</v>
      </c>
      <c r="G194" s="36" t="s">
        <v>1087</v>
      </c>
      <c r="H194" s="33" t="s">
        <v>70</v>
      </c>
      <c r="I194" s="33" t="s">
        <v>71</v>
      </c>
      <c r="J194" s="37" t="s">
        <v>1088</v>
      </c>
      <c r="K194" s="37" t="s">
        <v>73</v>
      </c>
      <c r="L194" s="36" t="s">
        <v>217</v>
      </c>
      <c r="M194" s="33"/>
      <c r="N194" s="33" t="s">
        <v>1089</v>
      </c>
      <c r="O194" s="33" t="s">
        <v>219</v>
      </c>
      <c r="P194" s="33" t="s">
        <v>220</v>
      </c>
      <c r="Q194" s="33" t="s">
        <v>952</v>
      </c>
      <c r="R194" s="33" t="s">
        <v>80</v>
      </c>
      <c r="S194" s="33"/>
      <c r="T194" s="33"/>
      <c r="U194" s="33" t="s">
        <v>187</v>
      </c>
      <c r="V194" s="33"/>
      <c r="W194" s="33"/>
      <c r="X194" s="33"/>
      <c r="Y194" s="33" t="s">
        <v>222</v>
      </c>
      <c r="Z194" s="33"/>
      <c r="AA194" s="38"/>
      <c r="AB194" s="39">
        <v>8.4</v>
      </c>
      <c r="AC194" s="39">
        <v>6.75</v>
      </c>
      <c r="AD194" s="39">
        <v>7.2</v>
      </c>
      <c r="AE194" s="39">
        <v>7.75</v>
      </c>
      <c r="AF194" s="39">
        <v>5</v>
      </c>
      <c r="AG194" s="40">
        <f t="shared" si="35"/>
        <v>45.6</v>
      </c>
      <c r="AH194" s="39" t="s">
        <v>1017</v>
      </c>
      <c r="AI194" s="30">
        <f t="shared" si="25"/>
        <v>0</v>
      </c>
      <c r="AJ194" s="30"/>
      <c r="AK194" s="30">
        <f t="shared" si="26"/>
        <v>37.35</v>
      </c>
      <c r="AL194" s="30">
        <v>116</v>
      </c>
      <c r="AM194" s="30">
        <f t="shared" si="27"/>
        <v>0</v>
      </c>
      <c r="AN194" s="30"/>
      <c r="AO194" s="30">
        <f t="shared" si="28"/>
        <v>0</v>
      </c>
      <c r="AP194" s="30"/>
      <c r="AQ194" s="30">
        <f t="shared" si="29"/>
        <v>0</v>
      </c>
      <c r="AR194" s="30"/>
      <c r="AS194" s="30">
        <f t="shared" si="30"/>
        <v>45.6</v>
      </c>
      <c r="AT194" s="30">
        <v>20</v>
      </c>
      <c r="AU194" s="30">
        <f t="shared" si="31"/>
        <v>0</v>
      </c>
      <c r="AV194" s="30"/>
      <c r="AW194" s="30">
        <f t="shared" si="32"/>
        <v>0</v>
      </c>
      <c r="AX194" s="30"/>
      <c r="AY194" s="30">
        <f t="shared" si="33"/>
        <v>0</v>
      </c>
      <c r="AZ194" s="30"/>
      <c r="BA194" s="30"/>
      <c r="BB194" s="41"/>
    </row>
    <row r="195" spans="1:54" ht="18" customHeight="1" x14ac:dyDescent="0.25">
      <c r="A195" s="1">
        <v>100725</v>
      </c>
      <c r="B195" s="1" t="s">
        <v>66</v>
      </c>
      <c r="C195" s="32">
        <v>191</v>
      </c>
      <c r="D195" s="33" t="s">
        <v>213</v>
      </c>
      <c r="E195" s="53">
        <v>100725</v>
      </c>
      <c r="F195" s="35">
        <f t="shared" si="24"/>
        <v>100725</v>
      </c>
      <c r="G195" s="36" t="s">
        <v>1090</v>
      </c>
      <c r="H195" s="33" t="s">
        <v>70</v>
      </c>
      <c r="I195" s="33" t="s">
        <v>71</v>
      </c>
      <c r="J195" s="37" t="s">
        <v>894</v>
      </c>
      <c r="K195" s="37" t="s">
        <v>73</v>
      </c>
      <c r="L195" s="36" t="s">
        <v>134</v>
      </c>
      <c r="M195" s="33" t="s">
        <v>1091</v>
      </c>
      <c r="N195" s="33" t="s">
        <v>1092</v>
      </c>
      <c r="O195" s="33" t="s">
        <v>77</v>
      </c>
      <c r="P195" s="33" t="s">
        <v>78</v>
      </c>
      <c r="Q195" s="33" t="s">
        <v>952</v>
      </c>
      <c r="R195" s="33" t="s">
        <v>80</v>
      </c>
      <c r="S195" s="33"/>
      <c r="T195" s="33"/>
      <c r="U195" s="33" t="s">
        <v>128</v>
      </c>
      <c r="V195" s="33" t="s">
        <v>82</v>
      </c>
      <c r="W195" s="33"/>
      <c r="X195" s="33"/>
      <c r="Y195" s="33" t="s">
        <v>83</v>
      </c>
      <c r="Z195" s="33"/>
      <c r="AA195" s="38"/>
      <c r="AB195" s="39">
        <v>8.8000000000000007</v>
      </c>
      <c r="AC195" s="39">
        <v>6.75</v>
      </c>
      <c r="AD195" s="39">
        <v>9.4</v>
      </c>
      <c r="AE195" s="39">
        <v>6.75</v>
      </c>
      <c r="AF195" s="39">
        <v>7.25</v>
      </c>
      <c r="AG195" s="40">
        <f t="shared" si="35"/>
        <v>45.2</v>
      </c>
      <c r="AH195" s="39" t="s">
        <v>1017</v>
      </c>
      <c r="AI195" s="30">
        <f t="shared" si="25"/>
        <v>0</v>
      </c>
      <c r="AJ195" s="30"/>
      <c r="AK195" s="30">
        <f t="shared" si="26"/>
        <v>46.7</v>
      </c>
      <c r="AL195" s="30"/>
      <c r="AM195" s="30">
        <f t="shared" si="27"/>
        <v>0</v>
      </c>
      <c r="AN195" s="30"/>
      <c r="AO195" s="30">
        <f t="shared" si="28"/>
        <v>0</v>
      </c>
      <c r="AP195" s="30"/>
      <c r="AQ195" s="30">
        <f t="shared" si="29"/>
        <v>0</v>
      </c>
      <c r="AR195" s="30"/>
      <c r="AS195" s="30">
        <f t="shared" si="30"/>
        <v>45.2</v>
      </c>
      <c r="AT195" s="30">
        <v>21</v>
      </c>
      <c r="AU195" s="30">
        <f t="shared" si="31"/>
        <v>0</v>
      </c>
      <c r="AV195" s="30"/>
      <c r="AW195" s="30">
        <f t="shared" si="32"/>
        <v>0</v>
      </c>
      <c r="AX195" s="30"/>
      <c r="AY195" s="30">
        <f t="shared" si="33"/>
        <v>0</v>
      </c>
      <c r="AZ195" s="30"/>
      <c r="BA195" s="30"/>
      <c r="BB195" s="41"/>
    </row>
    <row r="196" spans="1:54" ht="18" customHeight="1" x14ac:dyDescent="0.25">
      <c r="A196" s="1">
        <v>100493</v>
      </c>
      <c r="B196" s="1" t="s">
        <v>66</v>
      </c>
      <c r="C196" s="32">
        <v>192</v>
      </c>
      <c r="D196" s="33" t="s">
        <v>223</v>
      </c>
      <c r="E196" s="53">
        <v>100493</v>
      </c>
      <c r="F196" s="35">
        <f t="shared" si="24"/>
        <v>100493</v>
      </c>
      <c r="G196" s="36" t="s">
        <v>1093</v>
      </c>
      <c r="H196" s="33" t="s">
        <v>70</v>
      </c>
      <c r="I196" s="33" t="s">
        <v>71</v>
      </c>
      <c r="J196" s="37" t="s">
        <v>1094</v>
      </c>
      <c r="K196" s="37" t="s">
        <v>73</v>
      </c>
      <c r="L196" s="36" t="s">
        <v>74</v>
      </c>
      <c r="M196" s="33" t="s">
        <v>1095</v>
      </c>
      <c r="N196" s="33" t="s">
        <v>1096</v>
      </c>
      <c r="O196" s="33" t="s">
        <v>77</v>
      </c>
      <c r="P196" s="33" t="s">
        <v>78</v>
      </c>
      <c r="Q196" s="33" t="s">
        <v>952</v>
      </c>
      <c r="R196" s="33" t="s">
        <v>80</v>
      </c>
      <c r="S196" s="33"/>
      <c r="T196" s="33"/>
      <c r="U196" s="33" t="s">
        <v>253</v>
      </c>
      <c r="V196" s="33"/>
      <c r="W196" s="33"/>
      <c r="X196" s="33"/>
      <c r="Y196" s="33" t="s">
        <v>83</v>
      </c>
      <c r="Z196" s="33" t="s">
        <v>108</v>
      </c>
      <c r="AA196" s="38"/>
      <c r="AB196" s="39">
        <v>8.6</v>
      </c>
      <c r="AC196" s="39">
        <v>7.25</v>
      </c>
      <c r="AD196" s="39">
        <v>9.6</v>
      </c>
      <c r="AE196" s="39">
        <v>6.25</v>
      </c>
      <c r="AF196" s="39">
        <v>4.25</v>
      </c>
      <c r="AG196" s="40">
        <f t="shared" si="35"/>
        <v>44.2</v>
      </c>
      <c r="AH196" s="39" t="s">
        <v>1017</v>
      </c>
      <c r="AI196" s="30">
        <f t="shared" si="25"/>
        <v>0</v>
      </c>
      <c r="AJ196" s="30"/>
      <c r="AK196" s="30">
        <f t="shared" si="26"/>
        <v>0</v>
      </c>
      <c r="AL196" s="30"/>
      <c r="AM196" s="30">
        <f t="shared" si="27"/>
        <v>0</v>
      </c>
      <c r="AN196" s="30"/>
      <c r="AO196" s="30">
        <f t="shared" si="28"/>
        <v>0</v>
      </c>
      <c r="AP196" s="30"/>
      <c r="AQ196" s="30">
        <f t="shared" si="29"/>
        <v>0</v>
      </c>
      <c r="AR196" s="30"/>
      <c r="AS196" s="30">
        <f t="shared" si="30"/>
        <v>44.2</v>
      </c>
      <c r="AT196" s="30">
        <v>22</v>
      </c>
      <c r="AU196" s="30">
        <f t="shared" si="31"/>
        <v>0</v>
      </c>
      <c r="AV196" s="30"/>
      <c r="AW196" s="30">
        <f t="shared" si="32"/>
        <v>0</v>
      </c>
      <c r="AX196" s="30"/>
      <c r="AY196" s="30">
        <f t="shared" si="33"/>
        <v>0</v>
      </c>
      <c r="AZ196" s="30"/>
      <c r="BA196" s="30"/>
      <c r="BB196" s="41"/>
    </row>
    <row r="197" spans="1:54" ht="18" customHeight="1" x14ac:dyDescent="0.25">
      <c r="A197" s="1">
        <v>100409</v>
      </c>
      <c r="B197" s="1" t="s">
        <v>66</v>
      </c>
      <c r="C197" s="32">
        <v>193</v>
      </c>
      <c r="D197" s="33" t="s">
        <v>222</v>
      </c>
      <c r="E197" s="53">
        <v>100409</v>
      </c>
      <c r="F197" s="35">
        <f t="shared" si="24"/>
        <v>100409</v>
      </c>
      <c r="G197" s="36" t="s">
        <v>182</v>
      </c>
      <c r="H197" s="33" t="s">
        <v>70</v>
      </c>
      <c r="I197" s="33" t="s">
        <v>71</v>
      </c>
      <c r="J197" s="37" t="s">
        <v>1097</v>
      </c>
      <c r="K197" s="37" t="s">
        <v>73</v>
      </c>
      <c r="L197" s="36" t="s">
        <v>104</v>
      </c>
      <c r="M197" s="33" t="s">
        <v>1098</v>
      </c>
      <c r="N197" s="33" t="s">
        <v>1099</v>
      </c>
      <c r="O197" s="33" t="s">
        <v>457</v>
      </c>
      <c r="P197" s="33" t="s">
        <v>78</v>
      </c>
      <c r="Q197" s="33" t="s">
        <v>952</v>
      </c>
      <c r="R197" s="33"/>
      <c r="S197" s="33"/>
      <c r="T197" s="33"/>
      <c r="U197" s="33" t="s">
        <v>115</v>
      </c>
      <c r="V197" s="33"/>
      <c r="W197" s="33"/>
      <c r="X197" s="33"/>
      <c r="Y197" s="33" t="s">
        <v>83</v>
      </c>
      <c r="Z197" s="33" t="s">
        <v>165</v>
      </c>
      <c r="AA197" s="38"/>
      <c r="AB197" s="39">
        <v>7.8</v>
      </c>
      <c r="AC197" s="39">
        <v>9</v>
      </c>
      <c r="AD197" s="39">
        <v>9.1999999999999993</v>
      </c>
      <c r="AE197" s="39">
        <v>6</v>
      </c>
      <c r="AF197" s="39"/>
      <c r="AG197" s="40">
        <f t="shared" si="35"/>
        <v>44</v>
      </c>
      <c r="AH197" s="39" t="s">
        <v>1017</v>
      </c>
      <c r="AI197" s="30">
        <f t="shared" ref="AI197:AI260" si="36">IF(AND(Q197="T1",AE197&gt;=5),AE197*3+SUM(AB197:AD197),IF(AND(R197="T2",AF197&gt;=5),AF197*3+SUM(AB197:AD197),0))</f>
        <v>0</v>
      </c>
      <c r="AJ197" s="30"/>
      <c r="AK197" s="30">
        <f t="shared" ref="AK197:AK260" si="37">IF(AND(Q197="TT1",AE197&gt;=5),AE197*3+SUM(AB197:AD197),IF(AND(R197="TT2",AF197&gt;=5),AF197*3+SUM(AB197:AD197),0))</f>
        <v>0</v>
      </c>
      <c r="AL197" s="30"/>
      <c r="AM197" s="30">
        <f t="shared" ref="AM197:AM260" si="38">IF(AND(Q197="A1",AE197&gt;=5),AE197*3+SUM(AB197:AD197),IF(AND(R197="A2",AF197&gt;=5),AF197*3+SUM(AB197:AD197),0))</f>
        <v>0</v>
      </c>
      <c r="AN197" s="30"/>
      <c r="AO197" s="30">
        <f t="shared" ref="AO197:AO260" si="39">IF(AND(Q197="AT1",AE197&gt;=5),AE197*3+SUM(AB197:AD197),IF(AND(R197="AT2",AF197&gt;=5),AF197*3+SUM(AB197:AD197),0))</f>
        <v>0</v>
      </c>
      <c r="AP197" s="30"/>
      <c r="AQ197" s="30">
        <f t="shared" ref="AQ197:AQ260" si="40">IF(AND(Q197="V1",AE197&gt;=5),AE197*3+SUM(AB197:AD197),IF(AND(R197="V2",AF197&gt;=5),AF197*3+SUM(AB197:AD197),0))</f>
        <v>0</v>
      </c>
      <c r="AR197" s="30"/>
      <c r="AS197" s="30">
        <f t="shared" ref="AS197:AS260" si="41">IF(AND(Q197="L1",AE197&gt;=5),AE197*3+SUM(AB197:AD197),IF(AND(R197="L2",AF197&gt;=5),AF197*3+SUM(AB197:AD197),0))</f>
        <v>44</v>
      </c>
      <c r="AT197" s="30">
        <v>23</v>
      </c>
      <c r="AU197" s="30">
        <f t="shared" ref="AU197:AU260" si="42">IF(AND(Q197="H1",AE197&gt;=5),AE197*3+SUM(AB197:AD197),IF(AND(R197="H2",AF197&gt;=5),AF197*3+SUM(AB197:AD197),0))</f>
        <v>0</v>
      </c>
      <c r="AV197" s="30"/>
      <c r="AW197" s="30">
        <f t="shared" ref="AW197:AW260" si="43">IF(AND(Q197="S1",AE197&gt;=5),AE197*3+SUM(AB197:AD197),IF(AND(R197="S2",AF197&gt;=5),AF197*3+SUM(AB197:AD197),0))</f>
        <v>0</v>
      </c>
      <c r="AX197" s="30"/>
      <c r="AY197" s="30">
        <f t="shared" ref="AY197:AY260" si="44">IF(AND(Q197="SĐ1",AE197&gt;=5),AE197*3+SUM(AB197:AD197),IF(AND(R197="SĐ2",AF197&gt;=5),AF197*3+SUM(AB197:AD197),0))</f>
        <v>0</v>
      </c>
      <c r="AZ197" s="30"/>
      <c r="BA197" s="30"/>
      <c r="BB197" s="41"/>
    </row>
    <row r="198" spans="1:54" ht="18" customHeight="1" x14ac:dyDescent="0.25">
      <c r="A198" s="1">
        <v>100399</v>
      </c>
      <c r="B198" s="1" t="s">
        <v>66</v>
      </c>
      <c r="C198" s="32">
        <v>194</v>
      </c>
      <c r="D198" s="33" t="s">
        <v>233</v>
      </c>
      <c r="E198" s="53">
        <v>100399</v>
      </c>
      <c r="F198" s="35">
        <f t="shared" ref="F198:F261" si="45">VALUE(E198)</f>
        <v>100399</v>
      </c>
      <c r="G198" s="36" t="s">
        <v>1100</v>
      </c>
      <c r="H198" s="33" t="s">
        <v>70</v>
      </c>
      <c r="I198" s="33" t="s">
        <v>71</v>
      </c>
      <c r="J198" s="42" t="s">
        <v>1101</v>
      </c>
      <c r="K198" s="37" t="s">
        <v>73</v>
      </c>
      <c r="L198" s="36" t="s">
        <v>175</v>
      </c>
      <c r="M198" s="45"/>
      <c r="N198" s="45" t="s">
        <v>1102</v>
      </c>
      <c r="O198" s="33" t="s">
        <v>192</v>
      </c>
      <c r="P198" s="33" t="s">
        <v>193</v>
      </c>
      <c r="Q198" s="33" t="s">
        <v>952</v>
      </c>
      <c r="R198" s="33" t="s">
        <v>80</v>
      </c>
      <c r="S198" s="33"/>
      <c r="T198" s="33"/>
      <c r="U198" s="33">
        <v>47</v>
      </c>
      <c r="V198" s="33" t="s">
        <v>82</v>
      </c>
      <c r="W198" s="33"/>
      <c r="X198" s="33"/>
      <c r="Y198" s="33">
        <v>15</v>
      </c>
      <c r="Z198" s="33"/>
      <c r="AA198" s="38"/>
      <c r="AB198" s="39">
        <v>8.8000000000000007</v>
      </c>
      <c r="AC198" s="39">
        <v>7.75</v>
      </c>
      <c r="AD198" s="39">
        <v>8.6</v>
      </c>
      <c r="AE198" s="39">
        <v>6</v>
      </c>
      <c r="AF198" s="39">
        <v>3.25</v>
      </c>
      <c r="AG198" s="40">
        <f t="shared" si="35"/>
        <v>43.15</v>
      </c>
      <c r="AH198" s="39" t="s">
        <v>1017</v>
      </c>
      <c r="AI198" s="30">
        <f t="shared" si="36"/>
        <v>0</v>
      </c>
      <c r="AJ198" s="30"/>
      <c r="AK198" s="30">
        <f t="shared" si="37"/>
        <v>0</v>
      </c>
      <c r="AL198" s="30"/>
      <c r="AM198" s="30">
        <f t="shared" si="38"/>
        <v>0</v>
      </c>
      <c r="AN198" s="30"/>
      <c r="AO198" s="30">
        <f t="shared" si="39"/>
        <v>0</v>
      </c>
      <c r="AP198" s="30"/>
      <c r="AQ198" s="30">
        <f t="shared" si="40"/>
        <v>0</v>
      </c>
      <c r="AR198" s="30"/>
      <c r="AS198" s="30">
        <f t="shared" si="41"/>
        <v>43.15</v>
      </c>
      <c r="AT198" s="30">
        <v>25</v>
      </c>
      <c r="AU198" s="30">
        <f t="shared" si="42"/>
        <v>0</v>
      </c>
      <c r="AV198" s="30"/>
      <c r="AW198" s="30">
        <f t="shared" si="43"/>
        <v>0</v>
      </c>
      <c r="AX198" s="30"/>
      <c r="AY198" s="30">
        <f t="shared" si="44"/>
        <v>0</v>
      </c>
      <c r="AZ198" s="30"/>
      <c r="BA198" s="30"/>
      <c r="BB198" s="41"/>
    </row>
    <row r="199" spans="1:54" ht="18" customHeight="1" x14ac:dyDescent="0.25">
      <c r="A199" s="1">
        <v>100546</v>
      </c>
      <c r="B199" s="1" t="s">
        <v>66</v>
      </c>
      <c r="C199" s="32">
        <v>195</v>
      </c>
      <c r="D199" s="33" t="s">
        <v>240</v>
      </c>
      <c r="E199" s="53">
        <v>100546</v>
      </c>
      <c r="F199" s="35">
        <f t="shared" si="45"/>
        <v>100546</v>
      </c>
      <c r="G199" s="36" t="s">
        <v>1103</v>
      </c>
      <c r="H199" s="33" t="s">
        <v>70</v>
      </c>
      <c r="I199" s="33" t="s">
        <v>71</v>
      </c>
      <c r="J199" s="37" t="s">
        <v>1104</v>
      </c>
      <c r="K199" s="37" t="s">
        <v>73</v>
      </c>
      <c r="L199" s="36" t="s">
        <v>251</v>
      </c>
      <c r="M199" s="33" t="s">
        <v>1105</v>
      </c>
      <c r="N199" s="33" t="s">
        <v>1106</v>
      </c>
      <c r="O199" s="33" t="s">
        <v>178</v>
      </c>
      <c r="P199" s="33" t="s">
        <v>78</v>
      </c>
      <c r="Q199" s="33" t="s">
        <v>952</v>
      </c>
      <c r="R199" s="33"/>
      <c r="S199" s="33"/>
      <c r="T199" s="33"/>
      <c r="U199" s="33" t="s">
        <v>253</v>
      </c>
      <c r="V199" s="33"/>
      <c r="W199" s="33"/>
      <c r="X199" s="33"/>
      <c r="Y199" s="33" t="s">
        <v>83</v>
      </c>
      <c r="Z199" s="33" t="s">
        <v>108</v>
      </c>
      <c r="AA199" s="38"/>
      <c r="AB199" s="39">
        <v>8.6</v>
      </c>
      <c r="AC199" s="39">
        <v>7.5</v>
      </c>
      <c r="AD199" s="39">
        <v>9.1999999999999993</v>
      </c>
      <c r="AE199" s="39">
        <v>5.75</v>
      </c>
      <c r="AF199" s="39"/>
      <c r="AG199" s="40">
        <f t="shared" si="35"/>
        <v>42.55</v>
      </c>
      <c r="AH199" s="39" t="s">
        <v>1017</v>
      </c>
      <c r="AI199" s="30">
        <f t="shared" si="36"/>
        <v>0</v>
      </c>
      <c r="AJ199" s="30"/>
      <c r="AK199" s="30">
        <f t="shared" si="37"/>
        <v>0</v>
      </c>
      <c r="AL199" s="30"/>
      <c r="AM199" s="30">
        <f t="shared" si="38"/>
        <v>0</v>
      </c>
      <c r="AN199" s="30"/>
      <c r="AO199" s="30">
        <f t="shared" si="39"/>
        <v>0</v>
      </c>
      <c r="AP199" s="30"/>
      <c r="AQ199" s="30">
        <f t="shared" si="40"/>
        <v>0</v>
      </c>
      <c r="AR199" s="30"/>
      <c r="AS199" s="30">
        <f t="shared" si="41"/>
        <v>42.55</v>
      </c>
      <c r="AT199" s="30">
        <v>26</v>
      </c>
      <c r="AU199" s="30">
        <f t="shared" si="42"/>
        <v>0</v>
      </c>
      <c r="AV199" s="30"/>
      <c r="AW199" s="30">
        <f t="shared" si="43"/>
        <v>0</v>
      </c>
      <c r="AX199" s="30"/>
      <c r="AY199" s="30">
        <f t="shared" si="44"/>
        <v>0</v>
      </c>
      <c r="AZ199" s="30"/>
      <c r="BA199" s="30"/>
      <c r="BB199" s="41"/>
    </row>
    <row r="200" spans="1:54" ht="18" customHeight="1" x14ac:dyDescent="0.25">
      <c r="A200" s="1">
        <v>100402</v>
      </c>
      <c r="B200" s="1" t="s">
        <v>66</v>
      </c>
      <c r="C200" s="32">
        <v>196</v>
      </c>
      <c r="D200" s="33" t="s">
        <v>247</v>
      </c>
      <c r="E200" s="53">
        <v>100402</v>
      </c>
      <c r="F200" s="35">
        <f t="shared" si="45"/>
        <v>100402</v>
      </c>
      <c r="G200" s="36" t="s">
        <v>1107</v>
      </c>
      <c r="H200" s="33" t="s">
        <v>70</v>
      </c>
      <c r="I200" s="33" t="s">
        <v>71</v>
      </c>
      <c r="J200" s="37" t="s">
        <v>309</v>
      </c>
      <c r="K200" s="37" t="s">
        <v>73</v>
      </c>
      <c r="L200" s="36" t="s">
        <v>113</v>
      </c>
      <c r="M200" s="33" t="s">
        <v>1108</v>
      </c>
      <c r="N200" s="33" t="s">
        <v>1109</v>
      </c>
      <c r="O200" s="33" t="s">
        <v>90</v>
      </c>
      <c r="P200" s="33" t="s">
        <v>78</v>
      </c>
      <c r="Q200" s="33" t="s">
        <v>952</v>
      </c>
      <c r="R200" s="33" t="s">
        <v>80</v>
      </c>
      <c r="S200" s="33"/>
      <c r="T200" s="33"/>
      <c r="U200" s="33" t="s">
        <v>115</v>
      </c>
      <c r="V200" s="33"/>
      <c r="W200" s="33"/>
      <c r="X200" s="33"/>
      <c r="Y200" s="33" t="s">
        <v>83</v>
      </c>
      <c r="Z200" s="33" t="s">
        <v>108</v>
      </c>
      <c r="AA200" s="38"/>
      <c r="AB200" s="39">
        <v>9.1999999999999993</v>
      </c>
      <c r="AC200" s="39">
        <v>7</v>
      </c>
      <c r="AD200" s="39">
        <v>9.8000000000000007</v>
      </c>
      <c r="AE200" s="39">
        <v>5.5</v>
      </c>
      <c r="AF200" s="39">
        <v>6.5</v>
      </c>
      <c r="AG200" s="40">
        <f t="shared" si="35"/>
        <v>42.5</v>
      </c>
      <c r="AH200" s="39" t="s">
        <v>1017</v>
      </c>
      <c r="AI200" s="30">
        <f t="shared" si="36"/>
        <v>0</v>
      </c>
      <c r="AJ200" s="30"/>
      <c r="AK200" s="30">
        <f t="shared" si="37"/>
        <v>45.5</v>
      </c>
      <c r="AL200" s="30"/>
      <c r="AM200" s="30">
        <f t="shared" si="38"/>
        <v>0</v>
      </c>
      <c r="AN200" s="30"/>
      <c r="AO200" s="30">
        <f t="shared" si="39"/>
        <v>0</v>
      </c>
      <c r="AP200" s="30"/>
      <c r="AQ200" s="30">
        <f t="shared" si="40"/>
        <v>0</v>
      </c>
      <c r="AR200" s="30"/>
      <c r="AS200" s="30">
        <f t="shared" si="41"/>
        <v>42.5</v>
      </c>
      <c r="AT200" s="30">
        <v>27</v>
      </c>
      <c r="AU200" s="30">
        <f t="shared" si="42"/>
        <v>0</v>
      </c>
      <c r="AV200" s="30"/>
      <c r="AW200" s="30">
        <f t="shared" si="43"/>
        <v>0</v>
      </c>
      <c r="AX200" s="30"/>
      <c r="AY200" s="30">
        <f t="shared" si="44"/>
        <v>0</v>
      </c>
      <c r="AZ200" s="30"/>
      <c r="BA200" s="30"/>
      <c r="BB200" s="41"/>
    </row>
    <row r="201" spans="1:54" ht="18" customHeight="1" x14ac:dyDescent="0.25">
      <c r="A201" s="1">
        <v>100576</v>
      </c>
      <c r="B201" s="1" t="s">
        <v>66</v>
      </c>
      <c r="C201" s="32">
        <v>197</v>
      </c>
      <c r="D201" s="33" t="s">
        <v>254</v>
      </c>
      <c r="E201" s="53">
        <v>100576</v>
      </c>
      <c r="F201" s="35">
        <f t="shared" si="45"/>
        <v>100576</v>
      </c>
      <c r="G201" s="36" t="s">
        <v>1110</v>
      </c>
      <c r="H201" s="33" t="s">
        <v>151</v>
      </c>
      <c r="I201" s="33" t="s">
        <v>71</v>
      </c>
      <c r="J201" s="37" t="s">
        <v>1111</v>
      </c>
      <c r="K201" s="37" t="s">
        <v>73</v>
      </c>
      <c r="L201" s="36" t="s">
        <v>113</v>
      </c>
      <c r="M201" s="33" t="s">
        <v>1112</v>
      </c>
      <c r="N201" s="33" t="s">
        <v>1113</v>
      </c>
      <c r="O201" s="33" t="s">
        <v>90</v>
      </c>
      <c r="P201" s="33" t="s">
        <v>78</v>
      </c>
      <c r="Q201" s="33" t="s">
        <v>952</v>
      </c>
      <c r="R201" s="33" t="s">
        <v>80</v>
      </c>
      <c r="S201" s="33"/>
      <c r="T201" s="33"/>
      <c r="U201" s="33" t="s">
        <v>115</v>
      </c>
      <c r="V201" s="33"/>
      <c r="W201" s="33"/>
      <c r="X201" s="33"/>
      <c r="Y201" s="33" t="s">
        <v>83</v>
      </c>
      <c r="Z201" s="33" t="s">
        <v>108</v>
      </c>
      <c r="AA201" s="38"/>
      <c r="AB201" s="39">
        <v>8.1999999999999993</v>
      </c>
      <c r="AC201" s="39">
        <v>8.5</v>
      </c>
      <c r="AD201" s="39">
        <v>8.8000000000000007</v>
      </c>
      <c r="AE201" s="39">
        <v>5.5</v>
      </c>
      <c r="AF201" s="39">
        <v>1</v>
      </c>
      <c r="AG201" s="40">
        <f t="shared" si="35"/>
        <v>42</v>
      </c>
      <c r="AH201" s="39" t="s">
        <v>1017</v>
      </c>
      <c r="AI201" s="30">
        <f t="shared" si="36"/>
        <v>0</v>
      </c>
      <c r="AJ201" s="30"/>
      <c r="AK201" s="30">
        <f t="shared" si="37"/>
        <v>0</v>
      </c>
      <c r="AL201" s="30"/>
      <c r="AM201" s="30">
        <f t="shared" si="38"/>
        <v>0</v>
      </c>
      <c r="AN201" s="30"/>
      <c r="AO201" s="30">
        <f t="shared" si="39"/>
        <v>0</v>
      </c>
      <c r="AP201" s="30"/>
      <c r="AQ201" s="30">
        <f t="shared" si="40"/>
        <v>0</v>
      </c>
      <c r="AR201" s="30"/>
      <c r="AS201" s="30">
        <f t="shared" si="41"/>
        <v>42</v>
      </c>
      <c r="AT201" s="30">
        <v>28</v>
      </c>
      <c r="AU201" s="30">
        <f t="shared" si="42"/>
        <v>0</v>
      </c>
      <c r="AV201" s="30"/>
      <c r="AW201" s="30">
        <f t="shared" si="43"/>
        <v>0</v>
      </c>
      <c r="AX201" s="30"/>
      <c r="AY201" s="30">
        <f t="shared" si="44"/>
        <v>0</v>
      </c>
      <c r="AZ201" s="30"/>
      <c r="BA201" s="30"/>
      <c r="BB201" s="41"/>
    </row>
    <row r="202" spans="1:54" ht="18" customHeight="1" x14ac:dyDescent="0.25">
      <c r="A202" s="1">
        <v>100684</v>
      </c>
      <c r="B202" s="1" t="s">
        <v>66</v>
      </c>
      <c r="C202" s="32">
        <v>198</v>
      </c>
      <c r="D202" s="33" t="s">
        <v>159</v>
      </c>
      <c r="E202" s="53">
        <v>100684</v>
      </c>
      <c r="F202" s="35">
        <f t="shared" si="45"/>
        <v>100684</v>
      </c>
      <c r="G202" s="36" t="s">
        <v>1114</v>
      </c>
      <c r="H202" s="33" t="s">
        <v>70</v>
      </c>
      <c r="I202" s="33" t="s">
        <v>71</v>
      </c>
      <c r="J202" s="42" t="s">
        <v>396</v>
      </c>
      <c r="K202" s="37" t="s">
        <v>348</v>
      </c>
      <c r="L202" s="36" t="s">
        <v>1064</v>
      </c>
      <c r="M202" s="45" t="s">
        <v>1115</v>
      </c>
      <c r="N202" s="45" t="s">
        <v>1116</v>
      </c>
      <c r="O202" s="33" t="s">
        <v>1067</v>
      </c>
      <c r="P202" s="33" t="s">
        <v>193</v>
      </c>
      <c r="Q202" s="33" t="s">
        <v>952</v>
      </c>
      <c r="R202" s="33"/>
      <c r="S202" s="33"/>
      <c r="T202" s="33"/>
      <c r="U202" s="33">
        <v>47</v>
      </c>
      <c r="V202" s="33" t="s">
        <v>82</v>
      </c>
      <c r="W202" s="33"/>
      <c r="X202" s="33"/>
      <c r="Y202" s="33">
        <v>15</v>
      </c>
      <c r="Z202" s="33"/>
      <c r="AA202" s="38"/>
      <c r="AB202" s="39">
        <v>8.1999999999999993</v>
      </c>
      <c r="AC202" s="39">
        <v>6.75</v>
      </c>
      <c r="AD202" s="39">
        <v>8.1999999999999993</v>
      </c>
      <c r="AE202" s="39">
        <v>6.25</v>
      </c>
      <c r="AF202" s="39"/>
      <c r="AG202" s="40">
        <f t="shared" si="35"/>
        <v>41.9</v>
      </c>
      <c r="AH202" s="39" t="s">
        <v>1017</v>
      </c>
      <c r="AI202" s="30">
        <f t="shared" si="36"/>
        <v>0</v>
      </c>
      <c r="AJ202" s="30"/>
      <c r="AK202" s="30">
        <f t="shared" si="37"/>
        <v>0</v>
      </c>
      <c r="AL202" s="30"/>
      <c r="AM202" s="30">
        <f t="shared" si="38"/>
        <v>0</v>
      </c>
      <c r="AN202" s="30"/>
      <c r="AO202" s="30">
        <f t="shared" si="39"/>
        <v>0</v>
      </c>
      <c r="AP202" s="30"/>
      <c r="AQ202" s="30">
        <f t="shared" si="40"/>
        <v>0</v>
      </c>
      <c r="AR202" s="30"/>
      <c r="AS202" s="30">
        <f t="shared" si="41"/>
        <v>41.9</v>
      </c>
      <c r="AT202" s="30">
        <v>29</v>
      </c>
      <c r="AU202" s="30">
        <f t="shared" si="42"/>
        <v>0</v>
      </c>
      <c r="AV202" s="30"/>
      <c r="AW202" s="30">
        <f t="shared" si="43"/>
        <v>0</v>
      </c>
      <c r="AX202" s="30"/>
      <c r="AY202" s="30">
        <f t="shared" si="44"/>
        <v>0</v>
      </c>
      <c r="AZ202" s="30"/>
      <c r="BA202" s="30"/>
      <c r="BB202" s="41"/>
    </row>
    <row r="203" spans="1:54" ht="18" customHeight="1" x14ac:dyDescent="0.25">
      <c r="A203" s="1">
        <v>100727</v>
      </c>
      <c r="B203" s="1" t="s">
        <v>66</v>
      </c>
      <c r="C203" s="32">
        <v>199</v>
      </c>
      <c r="D203" s="33" t="s">
        <v>267</v>
      </c>
      <c r="E203" s="53">
        <v>100727</v>
      </c>
      <c r="F203" s="35">
        <f t="shared" si="45"/>
        <v>100727</v>
      </c>
      <c r="G203" s="36" t="s">
        <v>1117</v>
      </c>
      <c r="H203" s="33" t="s">
        <v>70</v>
      </c>
      <c r="I203" s="33" t="s">
        <v>71</v>
      </c>
      <c r="J203" s="37" t="s">
        <v>152</v>
      </c>
      <c r="K203" s="37" t="s">
        <v>73</v>
      </c>
      <c r="L203" s="36" t="s">
        <v>1009</v>
      </c>
      <c r="M203" s="33" t="s">
        <v>1118</v>
      </c>
      <c r="N203" s="33" t="s">
        <v>1119</v>
      </c>
      <c r="O203" s="33" t="s">
        <v>90</v>
      </c>
      <c r="P203" s="33" t="s">
        <v>78</v>
      </c>
      <c r="Q203" s="33" t="s">
        <v>952</v>
      </c>
      <c r="R203" s="33" t="s">
        <v>80</v>
      </c>
      <c r="S203" s="33"/>
      <c r="T203" s="33"/>
      <c r="U203" s="33" t="s">
        <v>115</v>
      </c>
      <c r="V203" s="33"/>
      <c r="W203" s="33"/>
      <c r="X203" s="33"/>
      <c r="Y203" s="33" t="s">
        <v>83</v>
      </c>
      <c r="Z203" s="33" t="s">
        <v>108</v>
      </c>
      <c r="AA203" s="38"/>
      <c r="AB203" s="39">
        <v>8.6</v>
      </c>
      <c r="AC203" s="39">
        <v>6.75</v>
      </c>
      <c r="AD203" s="39">
        <v>9.1999999999999993</v>
      </c>
      <c r="AE203" s="39">
        <v>5.75</v>
      </c>
      <c r="AF203" s="39">
        <v>6</v>
      </c>
      <c r="AG203" s="40">
        <f t="shared" si="35"/>
        <v>41.8</v>
      </c>
      <c r="AH203" s="39" t="s">
        <v>1017</v>
      </c>
      <c r="AI203" s="30">
        <f t="shared" si="36"/>
        <v>0</v>
      </c>
      <c r="AJ203" s="30"/>
      <c r="AK203" s="30">
        <f t="shared" si="37"/>
        <v>42.55</v>
      </c>
      <c r="AL203" s="30"/>
      <c r="AM203" s="30">
        <f t="shared" si="38"/>
        <v>0</v>
      </c>
      <c r="AN203" s="30"/>
      <c r="AO203" s="30">
        <f t="shared" si="39"/>
        <v>0</v>
      </c>
      <c r="AP203" s="30"/>
      <c r="AQ203" s="30">
        <f t="shared" si="40"/>
        <v>0</v>
      </c>
      <c r="AR203" s="30"/>
      <c r="AS203" s="30">
        <f t="shared" si="41"/>
        <v>41.8</v>
      </c>
      <c r="AT203" s="30">
        <v>30</v>
      </c>
      <c r="AU203" s="30">
        <f t="shared" si="42"/>
        <v>0</v>
      </c>
      <c r="AV203" s="30"/>
      <c r="AW203" s="30">
        <f t="shared" si="43"/>
        <v>0</v>
      </c>
      <c r="AX203" s="30"/>
      <c r="AY203" s="30">
        <f t="shared" si="44"/>
        <v>0</v>
      </c>
      <c r="AZ203" s="30"/>
      <c r="BA203" s="30"/>
      <c r="BB203" s="41"/>
    </row>
    <row r="204" spans="1:54" ht="18" customHeight="1" x14ac:dyDescent="0.25">
      <c r="A204" s="1">
        <v>100334</v>
      </c>
      <c r="B204" s="1" t="s">
        <v>66</v>
      </c>
      <c r="C204" s="32">
        <v>200</v>
      </c>
      <c r="D204" s="33" t="s">
        <v>272</v>
      </c>
      <c r="E204" s="53">
        <v>100334</v>
      </c>
      <c r="F204" s="35">
        <f t="shared" si="45"/>
        <v>100334</v>
      </c>
      <c r="G204" s="36" t="s">
        <v>1120</v>
      </c>
      <c r="H204" s="33" t="s">
        <v>70</v>
      </c>
      <c r="I204" s="33" t="s">
        <v>71</v>
      </c>
      <c r="J204" s="37" t="s">
        <v>87</v>
      </c>
      <c r="K204" s="37" t="s">
        <v>73</v>
      </c>
      <c r="L204" s="36" t="s">
        <v>113</v>
      </c>
      <c r="M204" s="33" t="s">
        <v>1121</v>
      </c>
      <c r="N204" s="33" t="s">
        <v>1122</v>
      </c>
      <c r="O204" s="33" t="s">
        <v>90</v>
      </c>
      <c r="P204" s="33" t="s">
        <v>78</v>
      </c>
      <c r="Q204" s="33" t="s">
        <v>952</v>
      </c>
      <c r="R204" s="33"/>
      <c r="S204" s="33"/>
      <c r="T204" s="33"/>
      <c r="U204" s="33" t="s">
        <v>115</v>
      </c>
      <c r="V204" s="33"/>
      <c r="W204" s="33"/>
      <c r="X204" s="33"/>
      <c r="Y204" s="33" t="s">
        <v>83</v>
      </c>
      <c r="Z204" s="33" t="s">
        <v>108</v>
      </c>
      <c r="AA204" s="38"/>
      <c r="AB204" s="39">
        <v>8.4</v>
      </c>
      <c r="AC204" s="39">
        <v>8.5</v>
      </c>
      <c r="AD204" s="39">
        <v>8.4</v>
      </c>
      <c r="AE204" s="39">
        <v>5.5</v>
      </c>
      <c r="AF204" s="39"/>
      <c r="AG204" s="40">
        <f t="shared" si="35"/>
        <v>41.8</v>
      </c>
      <c r="AH204" s="39" t="s">
        <v>1017</v>
      </c>
      <c r="AI204" s="30">
        <f t="shared" si="36"/>
        <v>0</v>
      </c>
      <c r="AJ204" s="30"/>
      <c r="AK204" s="30">
        <f t="shared" si="37"/>
        <v>0</v>
      </c>
      <c r="AL204" s="30"/>
      <c r="AM204" s="30">
        <f t="shared" si="38"/>
        <v>0</v>
      </c>
      <c r="AN204" s="30"/>
      <c r="AO204" s="30">
        <f t="shared" si="39"/>
        <v>0</v>
      </c>
      <c r="AP204" s="30"/>
      <c r="AQ204" s="30">
        <f t="shared" si="40"/>
        <v>0</v>
      </c>
      <c r="AR204" s="30"/>
      <c r="AS204" s="30">
        <f t="shared" si="41"/>
        <v>41.8</v>
      </c>
      <c r="AT204" s="30">
        <v>31</v>
      </c>
      <c r="AU204" s="30">
        <f t="shared" si="42"/>
        <v>0</v>
      </c>
      <c r="AV204" s="30"/>
      <c r="AW204" s="30">
        <f t="shared" si="43"/>
        <v>0</v>
      </c>
      <c r="AX204" s="30"/>
      <c r="AY204" s="30">
        <f t="shared" si="44"/>
        <v>0</v>
      </c>
      <c r="AZ204" s="30"/>
      <c r="BA204" s="30"/>
      <c r="BB204" s="41"/>
    </row>
    <row r="205" spans="1:54" ht="18" customHeight="1" x14ac:dyDescent="0.25">
      <c r="A205" s="1">
        <v>100623</v>
      </c>
      <c r="B205" s="1" t="s">
        <v>66</v>
      </c>
      <c r="C205" s="32">
        <v>201</v>
      </c>
      <c r="D205" s="33" t="s">
        <v>279</v>
      </c>
      <c r="E205" s="53">
        <v>100623</v>
      </c>
      <c r="F205" s="35">
        <f t="shared" si="45"/>
        <v>100623</v>
      </c>
      <c r="G205" s="36" t="s">
        <v>1123</v>
      </c>
      <c r="H205" s="33" t="s">
        <v>70</v>
      </c>
      <c r="I205" s="33" t="s">
        <v>71</v>
      </c>
      <c r="J205" s="42" t="s">
        <v>1124</v>
      </c>
      <c r="K205" s="37" t="s">
        <v>1057</v>
      </c>
      <c r="L205" s="36" t="s">
        <v>1064</v>
      </c>
      <c r="M205" s="45" t="s">
        <v>1125</v>
      </c>
      <c r="N205" s="45" t="s">
        <v>1126</v>
      </c>
      <c r="O205" s="33" t="s">
        <v>1067</v>
      </c>
      <c r="P205" s="33" t="s">
        <v>193</v>
      </c>
      <c r="Q205" s="33" t="s">
        <v>952</v>
      </c>
      <c r="R205" s="33" t="s">
        <v>80</v>
      </c>
      <c r="S205" s="33"/>
      <c r="T205" s="33"/>
      <c r="U205" s="33">
        <v>47</v>
      </c>
      <c r="V205" s="33" t="s">
        <v>82</v>
      </c>
      <c r="W205" s="33"/>
      <c r="X205" s="33"/>
      <c r="Y205" s="33">
        <v>15</v>
      </c>
      <c r="Z205" s="33"/>
      <c r="AA205" s="38"/>
      <c r="AB205" s="39">
        <v>8.4</v>
      </c>
      <c r="AC205" s="39">
        <v>7.5</v>
      </c>
      <c r="AD205" s="39">
        <v>9.4</v>
      </c>
      <c r="AE205" s="39">
        <v>5.5</v>
      </c>
      <c r="AF205" s="39">
        <v>3.75</v>
      </c>
      <c r="AG205" s="40">
        <f t="shared" si="35"/>
        <v>41.8</v>
      </c>
      <c r="AH205" s="39" t="s">
        <v>1017</v>
      </c>
      <c r="AI205" s="30">
        <f t="shared" si="36"/>
        <v>0</v>
      </c>
      <c r="AJ205" s="30"/>
      <c r="AK205" s="30">
        <f t="shared" si="37"/>
        <v>0</v>
      </c>
      <c r="AL205" s="30"/>
      <c r="AM205" s="30">
        <f t="shared" si="38"/>
        <v>0</v>
      </c>
      <c r="AN205" s="30"/>
      <c r="AO205" s="30">
        <f t="shared" si="39"/>
        <v>0</v>
      </c>
      <c r="AP205" s="30"/>
      <c r="AQ205" s="30">
        <f t="shared" si="40"/>
        <v>0</v>
      </c>
      <c r="AR205" s="30"/>
      <c r="AS205" s="30">
        <f t="shared" si="41"/>
        <v>41.8</v>
      </c>
      <c r="AT205" s="30">
        <v>32</v>
      </c>
      <c r="AU205" s="30">
        <f t="shared" si="42"/>
        <v>0</v>
      </c>
      <c r="AV205" s="30"/>
      <c r="AW205" s="30">
        <f t="shared" si="43"/>
        <v>0</v>
      </c>
      <c r="AX205" s="30"/>
      <c r="AY205" s="30">
        <f t="shared" si="44"/>
        <v>0</v>
      </c>
      <c r="AZ205" s="30"/>
      <c r="BA205" s="30"/>
      <c r="BB205" s="41"/>
    </row>
    <row r="206" spans="1:54" ht="18" customHeight="1" x14ac:dyDescent="0.25">
      <c r="A206" s="1">
        <v>100647</v>
      </c>
      <c r="B206" s="1" t="s">
        <v>66</v>
      </c>
      <c r="C206" s="32">
        <v>202</v>
      </c>
      <c r="D206" s="33" t="s">
        <v>287</v>
      </c>
      <c r="E206" s="53">
        <v>100647</v>
      </c>
      <c r="F206" s="35">
        <f t="shared" si="45"/>
        <v>100647</v>
      </c>
      <c r="G206" s="36" t="s">
        <v>1127</v>
      </c>
      <c r="H206" s="33" t="s">
        <v>70</v>
      </c>
      <c r="I206" s="33" t="s">
        <v>71</v>
      </c>
      <c r="J206" s="37" t="s">
        <v>1128</v>
      </c>
      <c r="K206" s="37" t="s">
        <v>73</v>
      </c>
      <c r="L206" s="36" t="s">
        <v>134</v>
      </c>
      <c r="M206" s="33" t="s">
        <v>1129</v>
      </c>
      <c r="N206" s="33" t="s">
        <v>1130</v>
      </c>
      <c r="O206" s="33" t="s">
        <v>90</v>
      </c>
      <c r="P206" s="33" t="s">
        <v>78</v>
      </c>
      <c r="Q206" s="33" t="s">
        <v>952</v>
      </c>
      <c r="R206" s="33" t="s">
        <v>80</v>
      </c>
      <c r="S206" s="33"/>
      <c r="T206" s="33"/>
      <c r="U206" s="33" t="s">
        <v>187</v>
      </c>
      <c r="V206" s="33"/>
      <c r="W206" s="33"/>
      <c r="X206" s="33"/>
      <c r="Y206" s="33" t="s">
        <v>83</v>
      </c>
      <c r="Z206" s="33" t="s">
        <v>108</v>
      </c>
      <c r="AA206" s="38"/>
      <c r="AB206" s="39">
        <v>8.4</v>
      </c>
      <c r="AC206" s="39">
        <v>6.5</v>
      </c>
      <c r="AD206" s="39">
        <v>8.8000000000000007</v>
      </c>
      <c r="AE206" s="39">
        <v>6</v>
      </c>
      <c r="AF206" s="39">
        <v>2.5</v>
      </c>
      <c r="AG206" s="40">
        <f t="shared" si="35"/>
        <v>41.7</v>
      </c>
      <c r="AH206" s="39" t="s">
        <v>1017</v>
      </c>
      <c r="AI206" s="30">
        <f t="shared" si="36"/>
        <v>0</v>
      </c>
      <c r="AJ206" s="30"/>
      <c r="AK206" s="30">
        <f t="shared" si="37"/>
        <v>0</v>
      </c>
      <c r="AL206" s="30"/>
      <c r="AM206" s="30">
        <f t="shared" si="38"/>
        <v>0</v>
      </c>
      <c r="AN206" s="30"/>
      <c r="AO206" s="30">
        <f t="shared" si="39"/>
        <v>0</v>
      </c>
      <c r="AP206" s="30"/>
      <c r="AQ206" s="30">
        <f t="shared" si="40"/>
        <v>0</v>
      </c>
      <c r="AR206" s="30"/>
      <c r="AS206" s="30">
        <f t="shared" si="41"/>
        <v>41.7</v>
      </c>
      <c r="AT206" s="30">
        <v>33</v>
      </c>
      <c r="AU206" s="30">
        <f t="shared" si="42"/>
        <v>0</v>
      </c>
      <c r="AV206" s="30"/>
      <c r="AW206" s="30">
        <f t="shared" si="43"/>
        <v>0</v>
      </c>
      <c r="AX206" s="30"/>
      <c r="AY206" s="30">
        <f t="shared" si="44"/>
        <v>0</v>
      </c>
      <c r="AZ206" s="30"/>
      <c r="BA206" s="30"/>
      <c r="BB206" s="41"/>
    </row>
    <row r="207" spans="1:54" ht="18" customHeight="1" x14ac:dyDescent="0.25">
      <c r="A207" s="1">
        <v>100704</v>
      </c>
      <c r="B207" s="1" t="s">
        <v>66</v>
      </c>
      <c r="C207" s="32">
        <v>203</v>
      </c>
      <c r="D207" s="33" t="s">
        <v>295</v>
      </c>
      <c r="E207" s="53">
        <v>100704</v>
      </c>
      <c r="F207" s="35">
        <f t="shared" si="45"/>
        <v>100704</v>
      </c>
      <c r="G207" s="36" t="s">
        <v>1131</v>
      </c>
      <c r="H207" s="33" t="s">
        <v>70</v>
      </c>
      <c r="I207" s="33" t="s">
        <v>71</v>
      </c>
      <c r="J207" s="37" t="s">
        <v>1132</v>
      </c>
      <c r="K207" s="37" t="s">
        <v>73</v>
      </c>
      <c r="L207" s="36" t="s">
        <v>1133</v>
      </c>
      <c r="M207" s="33" t="s">
        <v>1134</v>
      </c>
      <c r="N207" s="33" t="s">
        <v>1135</v>
      </c>
      <c r="O207" s="33" t="s">
        <v>457</v>
      </c>
      <c r="P207" s="33" t="s">
        <v>78</v>
      </c>
      <c r="Q207" s="33" t="s">
        <v>952</v>
      </c>
      <c r="R207" s="33" t="s">
        <v>80</v>
      </c>
      <c r="S207" s="33"/>
      <c r="T207" s="33"/>
      <c r="U207" s="33" t="s">
        <v>115</v>
      </c>
      <c r="V207" s="33"/>
      <c r="W207" s="33"/>
      <c r="X207" s="33"/>
      <c r="Y207" s="33" t="s">
        <v>83</v>
      </c>
      <c r="Z207" s="33" t="s">
        <v>108</v>
      </c>
      <c r="AA207" s="38"/>
      <c r="AB207" s="39">
        <v>9</v>
      </c>
      <c r="AC207" s="39">
        <v>7</v>
      </c>
      <c r="AD207" s="39">
        <v>8.4</v>
      </c>
      <c r="AE207" s="39">
        <v>5.75</v>
      </c>
      <c r="AF207" s="39">
        <v>2.5</v>
      </c>
      <c r="AG207" s="40">
        <f t="shared" si="35"/>
        <v>41.65</v>
      </c>
      <c r="AH207" s="39" t="s">
        <v>1017</v>
      </c>
      <c r="AI207" s="30">
        <f t="shared" si="36"/>
        <v>0</v>
      </c>
      <c r="AJ207" s="30"/>
      <c r="AK207" s="30">
        <f t="shared" si="37"/>
        <v>0</v>
      </c>
      <c r="AL207" s="30"/>
      <c r="AM207" s="30">
        <f t="shared" si="38"/>
        <v>0</v>
      </c>
      <c r="AN207" s="30"/>
      <c r="AO207" s="30">
        <f t="shared" si="39"/>
        <v>0</v>
      </c>
      <c r="AP207" s="30"/>
      <c r="AQ207" s="30">
        <f t="shared" si="40"/>
        <v>0</v>
      </c>
      <c r="AR207" s="30"/>
      <c r="AS207" s="30">
        <f t="shared" si="41"/>
        <v>41.65</v>
      </c>
      <c r="AT207" s="30">
        <v>34</v>
      </c>
      <c r="AU207" s="30">
        <f t="shared" si="42"/>
        <v>0</v>
      </c>
      <c r="AV207" s="30"/>
      <c r="AW207" s="30">
        <f t="shared" si="43"/>
        <v>0</v>
      </c>
      <c r="AX207" s="30"/>
      <c r="AY207" s="30">
        <f t="shared" si="44"/>
        <v>0</v>
      </c>
      <c r="AZ207" s="30"/>
      <c r="BA207" s="30"/>
      <c r="BB207" s="41"/>
    </row>
    <row r="208" spans="1:54" ht="18" customHeight="1" x14ac:dyDescent="0.25">
      <c r="A208" s="1">
        <v>100391</v>
      </c>
      <c r="B208" s="1" t="s">
        <v>66</v>
      </c>
      <c r="C208" s="32">
        <v>204</v>
      </c>
      <c r="D208" s="33" t="s">
        <v>300</v>
      </c>
      <c r="E208" s="53">
        <v>100391</v>
      </c>
      <c r="F208" s="35">
        <f t="shared" si="45"/>
        <v>100391</v>
      </c>
      <c r="G208" s="36" t="s">
        <v>1136</v>
      </c>
      <c r="H208" s="33" t="s">
        <v>70</v>
      </c>
      <c r="I208" s="33" t="s">
        <v>1137</v>
      </c>
      <c r="J208" s="37" t="s">
        <v>1138</v>
      </c>
      <c r="K208" s="37" t="s">
        <v>184</v>
      </c>
      <c r="L208" s="36" t="s">
        <v>113</v>
      </c>
      <c r="M208" s="33" t="s">
        <v>1139</v>
      </c>
      <c r="N208" s="33" t="s">
        <v>1140</v>
      </c>
      <c r="O208" s="33" t="s">
        <v>90</v>
      </c>
      <c r="P208" s="33" t="s">
        <v>78</v>
      </c>
      <c r="Q208" s="33" t="s">
        <v>952</v>
      </c>
      <c r="R208" s="33" t="s">
        <v>80</v>
      </c>
      <c r="S208" s="33"/>
      <c r="T208" s="33"/>
      <c r="U208" s="33" t="s">
        <v>187</v>
      </c>
      <c r="V208" s="33"/>
      <c r="W208" s="33" t="s">
        <v>84</v>
      </c>
      <c r="X208" s="33"/>
      <c r="Y208" s="33" t="s">
        <v>83</v>
      </c>
      <c r="Z208" s="33"/>
      <c r="AA208" s="38"/>
      <c r="AB208" s="39">
        <v>7</v>
      </c>
      <c r="AC208" s="39">
        <v>5</v>
      </c>
      <c r="AD208" s="39">
        <v>9.6</v>
      </c>
      <c r="AE208" s="39">
        <v>6.5</v>
      </c>
      <c r="AF208" s="39"/>
      <c r="AG208" s="40">
        <f t="shared" si="35"/>
        <v>41.1</v>
      </c>
      <c r="AH208" s="39" t="s">
        <v>1017</v>
      </c>
      <c r="AI208" s="30">
        <f t="shared" si="36"/>
        <v>0</v>
      </c>
      <c r="AJ208" s="30"/>
      <c r="AK208" s="30">
        <f t="shared" si="37"/>
        <v>0</v>
      </c>
      <c r="AL208" s="30"/>
      <c r="AM208" s="30">
        <f t="shared" si="38"/>
        <v>0</v>
      </c>
      <c r="AN208" s="30"/>
      <c r="AO208" s="30">
        <f t="shared" si="39"/>
        <v>0</v>
      </c>
      <c r="AP208" s="30"/>
      <c r="AQ208" s="30">
        <f t="shared" si="40"/>
        <v>0</v>
      </c>
      <c r="AR208" s="30"/>
      <c r="AS208" s="30">
        <f t="shared" si="41"/>
        <v>41.1</v>
      </c>
      <c r="AT208" s="30">
        <v>35</v>
      </c>
      <c r="AU208" s="30">
        <f t="shared" si="42"/>
        <v>0</v>
      </c>
      <c r="AV208" s="30"/>
      <c r="AW208" s="30">
        <f t="shared" si="43"/>
        <v>0</v>
      </c>
      <c r="AX208" s="30"/>
      <c r="AY208" s="30">
        <f t="shared" si="44"/>
        <v>0</v>
      </c>
      <c r="AZ208" s="30"/>
      <c r="BA208" s="30"/>
      <c r="BB208" s="41"/>
    </row>
    <row r="209" spans="1:54" ht="18" customHeight="1" x14ac:dyDescent="0.25">
      <c r="A209" s="1">
        <v>100523</v>
      </c>
      <c r="B209" s="1" t="s">
        <v>66</v>
      </c>
      <c r="C209" s="32">
        <v>205</v>
      </c>
      <c r="D209" s="33" t="s">
        <v>306</v>
      </c>
      <c r="E209" s="53">
        <v>100523</v>
      </c>
      <c r="F209" s="35">
        <f t="shared" si="45"/>
        <v>100523</v>
      </c>
      <c r="G209" s="36" t="s">
        <v>1141</v>
      </c>
      <c r="H209" s="33" t="s">
        <v>70</v>
      </c>
      <c r="I209" s="33" t="s">
        <v>282</v>
      </c>
      <c r="J209" s="37" t="s">
        <v>95</v>
      </c>
      <c r="K209" s="37" t="s">
        <v>73</v>
      </c>
      <c r="L209" s="36" t="s">
        <v>74</v>
      </c>
      <c r="M209" s="33" t="s">
        <v>1142</v>
      </c>
      <c r="N209" s="33" t="s">
        <v>1143</v>
      </c>
      <c r="O209" s="33" t="s">
        <v>77</v>
      </c>
      <c r="P209" s="33" t="s">
        <v>78</v>
      </c>
      <c r="Q209" s="33" t="s">
        <v>952</v>
      </c>
      <c r="R209" s="33" t="s">
        <v>80</v>
      </c>
      <c r="S209" s="33"/>
      <c r="T209" s="33"/>
      <c r="U209" s="33" t="s">
        <v>187</v>
      </c>
      <c r="V209" s="33"/>
      <c r="W209" s="33" t="s">
        <v>84</v>
      </c>
      <c r="X209" s="33"/>
      <c r="Y209" s="33" t="s">
        <v>83</v>
      </c>
      <c r="Z209" s="33" t="s">
        <v>108</v>
      </c>
      <c r="AA209" s="38"/>
      <c r="AB209" s="39">
        <v>8.8000000000000007</v>
      </c>
      <c r="AC209" s="39">
        <v>9</v>
      </c>
      <c r="AD209" s="39">
        <v>6</v>
      </c>
      <c r="AE209" s="39">
        <v>5.75</v>
      </c>
      <c r="AF209" s="39">
        <v>5</v>
      </c>
      <c r="AG209" s="40">
        <f t="shared" si="35"/>
        <v>41.05</v>
      </c>
      <c r="AH209" s="39" t="s">
        <v>1017</v>
      </c>
      <c r="AI209" s="30">
        <f t="shared" si="36"/>
        <v>0</v>
      </c>
      <c r="AJ209" s="30"/>
      <c r="AK209" s="30">
        <f t="shared" si="37"/>
        <v>38.799999999999997</v>
      </c>
      <c r="AL209" s="30">
        <v>113</v>
      </c>
      <c r="AM209" s="30">
        <f t="shared" si="38"/>
        <v>0</v>
      </c>
      <c r="AN209" s="30"/>
      <c r="AO209" s="30">
        <f t="shared" si="39"/>
        <v>0</v>
      </c>
      <c r="AP209" s="30"/>
      <c r="AQ209" s="30">
        <f t="shared" si="40"/>
        <v>0</v>
      </c>
      <c r="AR209" s="30"/>
      <c r="AS209" s="30">
        <f t="shared" si="41"/>
        <v>41.05</v>
      </c>
      <c r="AT209" s="30">
        <v>36</v>
      </c>
      <c r="AU209" s="30">
        <f t="shared" si="42"/>
        <v>0</v>
      </c>
      <c r="AV209" s="30"/>
      <c r="AW209" s="30">
        <f t="shared" si="43"/>
        <v>0</v>
      </c>
      <c r="AX209" s="30"/>
      <c r="AY209" s="30">
        <f t="shared" si="44"/>
        <v>0</v>
      </c>
      <c r="AZ209" s="30"/>
      <c r="BA209" s="30"/>
      <c r="BB209" s="41"/>
    </row>
    <row r="210" spans="1:54" ht="18" customHeight="1" x14ac:dyDescent="0.25">
      <c r="A210" s="1">
        <v>100403</v>
      </c>
      <c r="B210" s="1" t="s">
        <v>66</v>
      </c>
      <c r="C210" s="32">
        <v>206</v>
      </c>
      <c r="D210" s="33" t="s">
        <v>67</v>
      </c>
      <c r="E210" s="34" t="s">
        <v>1144</v>
      </c>
      <c r="F210" s="35">
        <f t="shared" si="45"/>
        <v>100403</v>
      </c>
      <c r="G210" s="36" t="s">
        <v>1145</v>
      </c>
      <c r="H210" s="33" t="s">
        <v>70</v>
      </c>
      <c r="I210" s="33" t="s">
        <v>71</v>
      </c>
      <c r="J210" s="37" t="s">
        <v>1146</v>
      </c>
      <c r="K210" s="37" t="s">
        <v>73</v>
      </c>
      <c r="L210" s="36" t="s">
        <v>134</v>
      </c>
      <c r="M210" s="33" t="s">
        <v>1147</v>
      </c>
      <c r="N210" s="33" t="s">
        <v>1148</v>
      </c>
      <c r="O210" s="33" t="s">
        <v>107</v>
      </c>
      <c r="P210" s="33" t="s">
        <v>78</v>
      </c>
      <c r="Q210" s="33" t="s">
        <v>322</v>
      </c>
      <c r="R210" s="33" t="s">
        <v>260</v>
      </c>
      <c r="S210" s="33"/>
      <c r="T210" s="33"/>
      <c r="U210" s="33" t="s">
        <v>253</v>
      </c>
      <c r="V210" s="33"/>
      <c r="W210" s="33"/>
      <c r="X210" s="33"/>
      <c r="Y210" s="33" t="s">
        <v>83</v>
      </c>
      <c r="Z210" s="33" t="s">
        <v>108</v>
      </c>
      <c r="AA210" s="38"/>
      <c r="AB210" s="39">
        <v>9.1999999999999993</v>
      </c>
      <c r="AC210" s="39">
        <v>6.75</v>
      </c>
      <c r="AD210" s="39">
        <v>10</v>
      </c>
      <c r="AE210" s="39">
        <v>4</v>
      </c>
      <c r="AF210" s="39">
        <v>8</v>
      </c>
      <c r="AG210" s="40">
        <f>AU210</f>
        <v>49.95</v>
      </c>
      <c r="AH210" s="39" t="s">
        <v>1149</v>
      </c>
      <c r="AI210" s="30">
        <f t="shared" si="36"/>
        <v>0</v>
      </c>
      <c r="AJ210" s="30"/>
      <c r="AK210" s="30">
        <f t="shared" si="37"/>
        <v>0</v>
      </c>
      <c r="AL210" s="30"/>
      <c r="AM210" s="30">
        <f t="shared" si="38"/>
        <v>0</v>
      </c>
      <c r="AN210" s="30"/>
      <c r="AO210" s="30">
        <f t="shared" si="39"/>
        <v>0</v>
      </c>
      <c r="AP210" s="30"/>
      <c r="AQ210" s="30">
        <f t="shared" si="40"/>
        <v>0</v>
      </c>
      <c r="AR210" s="30"/>
      <c r="AS210" s="30">
        <f t="shared" si="41"/>
        <v>0</v>
      </c>
      <c r="AT210" s="30"/>
      <c r="AU210" s="30">
        <f t="shared" si="42"/>
        <v>49.95</v>
      </c>
      <c r="AV210" s="30">
        <v>1</v>
      </c>
      <c r="AW210" s="30">
        <f t="shared" si="43"/>
        <v>0</v>
      </c>
      <c r="AX210" s="30"/>
      <c r="AY210" s="30">
        <f t="shared" si="44"/>
        <v>0</v>
      </c>
      <c r="AZ210" s="30"/>
      <c r="BA210" s="30"/>
      <c r="BB210" s="41"/>
    </row>
    <row r="211" spans="1:54" ht="18" customHeight="1" x14ac:dyDescent="0.25">
      <c r="A211" s="1">
        <v>100672</v>
      </c>
      <c r="B211" s="1" t="s">
        <v>66</v>
      </c>
      <c r="C211" s="32">
        <v>207</v>
      </c>
      <c r="D211" s="33" t="s">
        <v>84</v>
      </c>
      <c r="E211" s="34" t="s">
        <v>1150</v>
      </c>
      <c r="F211" s="35">
        <f t="shared" si="45"/>
        <v>100672</v>
      </c>
      <c r="G211" s="36" t="s">
        <v>1151</v>
      </c>
      <c r="H211" s="33" t="s">
        <v>151</v>
      </c>
      <c r="I211" s="33" t="s">
        <v>282</v>
      </c>
      <c r="J211" s="37" t="s">
        <v>1152</v>
      </c>
      <c r="K211" s="37" t="s">
        <v>73</v>
      </c>
      <c r="L211" s="36" t="s">
        <v>74</v>
      </c>
      <c r="M211" s="33" t="s">
        <v>1153</v>
      </c>
      <c r="N211" s="33" t="s">
        <v>1154</v>
      </c>
      <c r="O211" s="33" t="s">
        <v>77</v>
      </c>
      <c r="P211" s="33" t="s">
        <v>78</v>
      </c>
      <c r="Q211" s="33" t="s">
        <v>940</v>
      </c>
      <c r="R211" s="33"/>
      <c r="S211" s="33"/>
      <c r="T211" s="33"/>
      <c r="U211" s="33" t="s">
        <v>128</v>
      </c>
      <c r="V211" s="33" t="s">
        <v>82</v>
      </c>
      <c r="W211" s="33" t="s">
        <v>84</v>
      </c>
      <c r="X211" s="33"/>
      <c r="Y211" s="33" t="s">
        <v>83</v>
      </c>
      <c r="Z211" s="33"/>
      <c r="AA211" s="38"/>
      <c r="AB211" s="39">
        <v>8.8000000000000007</v>
      </c>
      <c r="AC211" s="39">
        <v>7.25</v>
      </c>
      <c r="AD211" s="39">
        <v>9.4</v>
      </c>
      <c r="AE211" s="39">
        <v>8.1300000000000008</v>
      </c>
      <c r="AF211" s="39"/>
      <c r="AG211" s="40">
        <f t="shared" ref="AG211:AG243" si="46">AU211</f>
        <v>49.84</v>
      </c>
      <c r="AH211" s="39" t="s">
        <v>1149</v>
      </c>
      <c r="AI211" s="30">
        <f t="shared" si="36"/>
        <v>0</v>
      </c>
      <c r="AJ211" s="30"/>
      <c r="AK211" s="30">
        <f t="shared" si="37"/>
        <v>0</v>
      </c>
      <c r="AL211" s="30"/>
      <c r="AM211" s="30">
        <f t="shared" si="38"/>
        <v>0</v>
      </c>
      <c r="AN211" s="30"/>
      <c r="AO211" s="30">
        <f t="shared" si="39"/>
        <v>0</v>
      </c>
      <c r="AP211" s="30"/>
      <c r="AQ211" s="30">
        <f t="shared" si="40"/>
        <v>0</v>
      </c>
      <c r="AR211" s="30"/>
      <c r="AS211" s="30">
        <f t="shared" si="41"/>
        <v>0</v>
      </c>
      <c r="AT211" s="30"/>
      <c r="AU211" s="30">
        <f t="shared" si="42"/>
        <v>49.84</v>
      </c>
      <c r="AV211" s="30">
        <v>2</v>
      </c>
      <c r="AW211" s="30">
        <f t="shared" si="43"/>
        <v>0</v>
      </c>
      <c r="AX211" s="30"/>
      <c r="AY211" s="30">
        <f t="shared" si="44"/>
        <v>0</v>
      </c>
      <c r="AZ211" s="30"/>
      <c r="BA211" s="30"/>
      <c r="BB211" s="41"/>
    </row>
    <row r="212" spans="1:54" ht="18" customHeight="1" x14ac:dyDescent="0.25">
      <c r="A212" s="1">
        <v>100810</v>
      </c>
      <c r="B212" s="1" t="s">
        <v>66</v>
      </c>
      <c r="C212" s="32">
        <v>208</v>
      </c>
      <c r="D212" s="33" t="s">
        <v>92</v>
      </c>
      <c r="E212" s="34" t="s">
        <v>1155</v>
      </c>
      <c r="F212" s="35">
        <f t="shared" si="45"/>
        <v>100810</v>
      </c>
      <c r="G212" s="36" t="s">
        <v>1156</v>
      </c>
      <c r="H212" s="33" t="s">
        <v>151</v>
      </c>
      <c r="I212" s="33" t="s">
        <v>71</v>
      </c>
      <c r="J212" s="37" t="s">
        <v>1157</v>
      </c>
      <c r="K212" s="37" t="s">
        <v>73</v>
      </c>
      <c r="L212" s="36" t="s">
        <v>134</v>
      </c>
      <c r="M212" s="33" t="s">
        <v>1158</v>
      </c>
      <c r="N212" s="33" t="s">
        <v>1159</v>
      </c>
      <c r="O212" s="33" t="s">
        <v>107</v>
      </c>
      <c r="P212" s="33" t="s">
        <v>78</v>
      </c>
      <c r="Q212" s="33" t="s">
        <v>940</v>
      </c>
      <c r="R212" s="33"/>
      <c r="S212" s="33"/>
      <c r="T212" s="33"/>
      <c r="U212" s="33" t="s">
        <v>128</v>
      </c>
      <c r="V212" s="33" t="s">
        <v>82</v>
      </c>
      <c r="W212" s="33"/>
      <c r="X212" s="33"/>
      <c r="Y212" s="33" t="s">
        <v>83</v>
      </c>
      <c r="Z212" s="33" t="s">
        <v>108</v>
      </c>
      <c r="AA212" s="38"/>
      <c r="AB212" s="39">
        <v>9.1999999999999993</v>
      </c>
      <c r="AC212" s="39">
        <v>8.5</v>
      </c>
      <c r="AD212" s="39">
        <v>9.6</v>
      </c>
      <c r="AE212" s="39">
        <v>7.5</v>
      </c>
      <c r="AF212" s="39"/>
      <c r="AG212" s="40">
        <f t="shared" si="46"/>
        <v>49.8</v>
      </c>
      <c r="AH212" s="39" t="s">
        <v>1149</v>
      </c>
      <c r="AI212" s="30">
        <f t="shared" si="36"/>
        <v>0</v>
      </c>
      <c r="AJ212" s="30"/>
      <c r="AK212" s="30">
        <f t="shared" si="37"/>
        <v>0</v>
      </c>
      <c r="AL212" s="30"/>
      <c r="AM212" s="30">
        <f t="shared" si="38"/>
        <v>0</v>
      </c>
      <c r="AN212" s="30"/>
      <c r="AO212" s="30">
        <f t="shared" si="39"/>
        <v>0</v>
      </c>
      <c r="AP212" s="30"/>
      <c r="AQ212" s="30">
        <f t="shared" si="40"/>
        <v>0</v>
      </c>
      <c r="AR212" s="30"/>
      <c r="AS212" s="30">
        <f t="shared" si="41"/>
        <v>0</v>
      </c>
      <c r="AT212" s="30"/>
      <c r="AU212" s="30">
        <f t="shared" si="42"/>
        <v>49.8</v>
      </c>
      <c r="AV212" s="30">
        <v>3</v>
      </c>
      <c r="AW212" s="30">
        <f t="shared" si="43"/>
        <v>0</v>
      </c>
      <c r="AX212" s="30"/>
      <c r="AY212" s="30">
        <f t="shared" si="44"/>
        <v>0</v>
      </c>
      <c r="AZ212" s="30"/>
      <c r="BA212" s="30"/>
      <c r="BB212" s="41"/>
    </row>
    <row r="213" spans="1:54" ht="18" customHeight="1" x14ac:dyDescent="0.25">
      <c r="A213" s="1">
        <v>100541</v>
      </c>
      <c r="B213" s="1" t="s">
        <v>66</v>
      </c>
      <c r="C213" s="32">
        <v>209</v>
      </c>
      <c r="D213" s="33" t="s">
        <v>101</v>
      </c>
      <c r="E213" s="34" t="s">
        <v>1160</v>
      </c>
      <c r="F213" s="35">
        <f t="shared" si="45"/>
        <v>100541</v>
      </c>
      <c r="G213" s="36" t="s">
        <v>1161</v>
      </c>
      <c r="H213" s="33" t="s">
        <v>70</v>
      </c>
      <c r="I213" s="33" t="s">
        <v>71</v>
      </c>
      <c r="J213" s="37" t="s">
        <v>700</v>
      </c>
      <c r="K213" s="37" t="s">
        <v>316</v>
      </c>
      <c r="L213" s="36" t="s">
        <v>317</v>
      </c>
      <c r="M213" s="33" t="s">
        <v>1162</v>
      </c>
      <c r="N213" s="33" t="s">
        <v>1163</v>
      </c>
      <c r="O213" s="33" t="s">
        <v>320</v>
      </c>
      <c r="P213" s="33" t="s">
        <v>321</v>
      </c>
      <c r="Q213" s="33" t="s">
        <v>940</v>
      </c>
      <c r="R213" s="33"/>
      <c r="S213" s="33"/>
      <c r="T213" s="33"/>
      <c r="U213" s="33" t="s">
        <v>504</v>
      </c>
      <c r="V213" s="33" t="s">
        <v>82</v>
      </c>
      <c r="W213" s="33"/>
      <c r="X213" s="33"/>
      <c r="Y213" s="33" t="s">
        <v>159</v>
      </c>
      <c r="Z213" s="33"/>
      <c r="AA213" s="38"/>
      <c r="AB213" s="39">
        <v>8.4</v>
      </c>
      <c r="AC213" s="39">
        <v>7.5</v>
      </c>
      <c r="AD213" s="39">
        <v>9</v>
      </c>
      <c r="AE213" s="39">
        <v>8.25</v>
      </c>
      <c r="AF213" s="39"/>
      <c r="AG213" s="40">
        <f t="shared" si="46"/>
        <v>49.65</v>
      </c>
      <c r="AH213" s="39" t="s">
        <v>1149</v>
      </c>
      <c r="AI213" s="30">
        <f t="shared" si="36"/>
        <v>0</v>
      </c>
      <c r="AJ213" s="30"/>
      <c r="AK213" s="30">
        <f t="shared" si="37"/>
        <v>0</v>
      </c>
      <c r="AL213" s="30"/>
      <c r="AM213" s="30">
        <f t="shared" si="38"/>
        <v>0</v>
      </c>
      <c r="AN213" s="30"/>
      <c r="AO213" s="30">
        <f t="shared" si="39"/>
        <v>0</v>
      </c>
      <c r="AP213" s="30"/>
      <c r="AQ213" s="30">
        <f t="shared" si="40"/>
        <v>0</v>
      </c>
      <c r="AR213" s="30"/>
      <c r="AS213" s="30">
        <f t="shared" si="41"/>
        <v>0</v>
      </c>
      <c r="AT213" s="30"/>
      <c r="AU213" s="30">
        <f t="shared" si="42"/>
        <v>49.65</v>
      </c>
      <c r="AV213" s="30">
        <v>4</v>
      </c>
      <c r="AW213" s="30">
        <f t="shared" si="43"/>
        <v>0</v>
      </c>
      <c r="AX213" s="30"/>
      <c r="AY213" s="30">
        <f t="shared" si="44"/>
        <v>0</v>
      </c>
      <c r="AZ213" s="30"/>
      <c r="BA213" s="30"/>
      <c r="BB213" s="41"/>
    </row>
    <row r="214" spans="1:54" ht="18" customHeight="1" x14ac:dyDescent="0.25">
      <c r="A214" s="1">
        <v>100506</v>
      </c>
      <c r="B214" s="1" t="s">
        <v>66</v>
      </c>
      <c r="C214" s="32">
        <v>210</v>
      </c>
      <c r="D214" s="33" t="s">
        <v>109</v>
      </c>
      <c r="E214" s="34" t="s">
        <v>1164</v>
      </c>
      <c r="F214" s="35">
        <f t="shared" si="45"/>
        <v>100506</v>
      </c>
      <c r="G214" s="36" t="s">
        <v>1165</v>
      </c>
      <c r="H214" s="46" t="s">
        <v>70</v>
      </c>
      <c r="I214" s="46" t="s">
        <v>555</v>
      </c>
      <c r="J214" s="37" t="s">
        <v>491</v>
      </c>
      <c r="K214" s="37" t="s">
        <v>793</v>
      </c>
      <c r="L214" s="36" t="s">
        <v>794</v>
      </c>
      <c r="M214" s="33"/>
      <c r="N214" s="33" t="s">
        <v>1166</v>
      </c>
      <c r="O214" s="46" t="s">
        <v>90</v>
      </c>
      <c r="P214" s="46" t="s">
        <v>100</v>
      </c>
      <c r="Q214" s="46" t="s">
        <v>940</v>
      </c>
      <c r="R214" s="46"/>
      <c r="S214" s="46"/>
      <c r="T214" s="46"/>
      <c r="U214" s="46">
        <v>49</v>
      </c>
      <c r="V214" s="46" t="s">
        <v>82</v>
      </c>
      <c r="W214" s="43" t="s">
        <v>84</v>
      </c>
      <c r="X214" s="43"/>
      <c r="Y214" s="47">
        <v>19</v>
      </c>
      <c r="Z214" s="47"/>
      <c r="AA214" s="49"/>
      <c r="AB214" s="39">
        <v>8.6</v>
      </c>
      <c r="AC214" s="39">
        <v>7.5</v>
      </c>
      <c r="AD214" s="39">
        <v>5.6</v>
      </c>
      <c r="AE214" s="39">
        <v>8.75</v>
      </c>
      <c r="AF214" s="39"/>
      <c r="AG214" s="40">
        <f t="shared" si="46"/>
        <v>47.95</v>
      </c>
      <c r="AH214" s="39" t="s">
        <v>1149</v>
      </c>
      <c r="AI214" s="30">
        <f t="shared" si="36"/>
        <v>0</v>
      </c>
      <c r="AJ214" s="30"/>
      <c r="AK214" s="30">
        <f t="shared" si="37"/>
        <v>0</v>
      </c>
      <c r="AL214" s="30"/>
      <c r="AM214" s="30">
        <f t="shared" si="38"/>
        <v>0</v>
      </c>
      <c r="AN214" s="30"/>
      <c r="AO214" s="30">
        <f t="shared" si="39"/>
        <v>0</v>
      </c>
      <c r="AP214" s="30"/>
      <c r="AQ214" s="30">
        <f t="shared" si="40"/>
        <v>0</v>
      </c>
      <c r="AR214" s="30"/>
      <c r="AS214" s="30">
        <f t="shared" si="41"/>
        <v>0</v>
      </c>
      <c r="AT214" s="30"/>
      <c r="AU214" s="30">
        <f t="shared" si="42"/>
        <v>47.95</v>
      </c>
      <c r="AV214" s="30">
        <v>5</v>
      </c>
      <c r="AW214" s="30">
        <f t="shared" si="43"/>
        <v>0</v>
      </c>
      <c r="AX214" s="30"/>
      <c r="AY214" s="30">
        <f t="shared" si="44"/>
        <v>0</v>
      </c>
      <c r="AZ214" s="30"/>
      <c r="BA214" s="30"/>
      <c r="BB214" s="41"/>
    </row>
    <row r="215" spans="1:54" ht="18" customHeight="1" x14ac:dyDescent="0.25">
      <c r="A215" s="1">
        <v>100482</v>
      </c>
      <c r="B215" s="1" t="s">
        <v>66</v>
      </c>
      <c r="C215" s="32">
        <v>211</v>
      </c>
      <c r="D215" s="33" t="s">
        <v>116</v>
      </c>
      <c r="E215" s="34" t="s">
        <v>1167</v>
      </c>
      <c r="F215" s="35">
        <f t="shared" si="45"/>
        <v>100482</v>
      </c>
      <c r="G215" s="37" t="s">
        <v>1168</v>
      </c>
      <c r="H215" s="33" t="s">
        <v>151</v>
      </c>
      <c r="I215" s="33" t="s">
        <v>71</v>
      </c>
      <c r="J215" s="42" t="s">
        <v>712</v>
      </c>
      <c r="K215" s="37" t="s">
        <v>174</v>
      </c>
      <c r="L215" s="36" t="s">
        <v>175</v>
      </c>
      <c r="M215" s="45" t="s">
        <v>1169</v>
      </c>
      <c r="N215" s="45" t="s">
        <v>1170</v>
      </c>
      <c r="O215" s="33" t="s">
        <v>192</v>
      </c>
      <c r="P215" s="33" t="s">
        <v>193</v>
      </c>
      <c r="Q215" s="33" t="s">
        <v>940</v>
      </c>
      <c r="R215" s="33"/>
      <c r="S215" s="33"/>
      <c r="T215" s="33"/>
      <c r="U215" s="33">
        <v>47</v>
      </c>
      <c r="V215" s="33" t="s">
        <v>82</v>
      </c>
      <c r="W215" s="33"/>
      <c r="X215" s="33"/>
      <c r="Y215" s="33">
        <v>15</v>
      </c>
      <c r="Z215" s="33"/>
      <c r="AA215" s="38"/>
      <c r="AB215" s="39">
        <v>8</v>
      </c>
      <c r="AC215" s="39">
        <v>7.5</v>
      </c>
      <c r="AD215" s="39">
        <v>8.6</v>
      </c>
      <c r="AE215" s="39">
        <v>7.88</v>
      </c>
      <c r="AF215" s="39"/>
      <c r="AG215" s="40">
        <f t="shared" si="46"/>
        <v>47.74</v>
      </c>
      <c r="AH215" s="39" t="s">
        <v>1149</v>
      </c>
      <c r="AI215" s="30">
        <f t="shared" si="36"/>
        <v>0</v>
      </c>
      <c r="AJ215" s="30"/>
      <c r="AK215" s="30">
        <f t="shared" si="37"/>
        <v>0</v>
      </c>
      <c r="AL215" s="30"/>
      <c r="AM215" s="30">
        <f t="shared" si="38"/>
        <v>0</v>
      </c>
      <c r="AN215" s="30"/>
      <c r="AO215" s="30">
        <f t="shared" si="39"/>
        <v>0</v>
      </c>
      <c r="AP215" s="30"/>
      <c r="AQ215" s="30">
        <f t="shared" si="40"/>
        <v>0</v>
      </c>
      <c r="AR215" s="30"/>
      <c r="AS215" s="30">
        <f t="shared" si="41"/>
        <v>0</v>
      </c>
      <c r="AT215" s="30"/>
      <c r="AU215" s="30">
        <f t="shared" si="42"/>
        <v>47.74</v>
      </c>
      <c r="AV215" s="30">
        <v>6</v>
      </c>
      <c r="AW215" s="30">
        <f t="shared" si="43"/>
        <v>0</v>
      </c>
      <c r="AX215" s="30"/>
      <c r="AY215" s="30">
        <f t="shared" si="44"/>
        <v>0</v>
      </c>
      <c r="AZ215" s="30"/>
      <c r="BA215" s="30"/>
      <c r="BB215" s="41"/>
    </row>
    <row r="216" spans="1:54" ht="18" customHeight="1" x14ac:dyDescent="0.25">
      <c r="A216" s="1">
        <v>100800</v>
      </c>
      <c r="B216" s="1" t="s">
        <v>66</v>
      </c>
      <c r="C216" s="32">
        <v>212</v>
      </c>
      <c r="D216" s="33" t="s">
        <v>122</v>
      </c>
      <c r="E216" s="34" t="s">
        <v>1171</v>
      </c>
      <c r="F216" s="35">
        <f t="shared" si="45"/>
        <v>100800</v>
      </c>
      <c r="G216" s="36" t="s">
        <v>1172</v>
      </c>
      <c r="H216" s="33" t="s">
        <v>151</v>
      </c>
      <c r="I216" s="33" t="s">
        <v>71</v>
      </c>
      <c r="J216" s="37" t="s">
        <v>1173</v>
      </c>
      <c r="K216" s="37" t="s">
        <v>184</v>
      </c>
      <c r="L216" s="36" t="s">
        <v>291</v>
      </c>
      <c r="M216" s="33"/>
      <c r="N216" s="33" t="s">
        <v>1174</v>
      </c>
      <c r="O216" s="33" t="s">
        <v>293</v>
      </c>
      <c r="P216" s="33" t="s">
        <v>294</v>
      </c>
      <c r="Q216" s="33" t="s">
        <v>940</v>
      </c>
      <c r="R216" s="33"/>
      <c r="S216" s="33"/>
      <c r="T216" s="33"/>
      <c r="U216" s="33" t="s">
        <v>128</v>
      </c>
      <c r="V216" s="33" t="s">
        <v>82</v>
      </c>
      <c r="W216" s="33"/>
      <c r="X216" s="33"/>
      <c r="Y216" s="33" t="s">
        <v>240</v>
      </c>
      <c r="Z216" s="33"/>
      <c r="AA216" s="38"/>
      <c r="AB216" s="39">
        <v>9.4</v>
      </c>
      <c r="AC216" s="39">
        <v>6.75</v>
      </c>
      <c r="AD216" s="39">
        <v>7.4</v>
      </c>
      <c r="AE216" s="39">
        <v>8</v>
      </c>
      <c r="AF216" s="39"/>
      <c r="AG216" s="40">
        <f t="shared" si="46"/>
        <v>47.55</v>
      </c>
      <c r="AH216" s="39" t="s">
        <v>1149</v>
      </c>
      <c r="AI216" s="30">
        <f t="shared" si="36"/>
        <v>0</v>
      </c>
      <c r="AJ216" s="30"/>
      <c r="AK216" s="30">
        <f t="shared" si="37"/>
        <v>0</v>
      </c>
      <c r="AL216" s="30"/>
      <c r="AM216" s="30">
        <f t="shared" si="38"/>
        <v>0</v>
      </c>
      <c r="AN216" s="30"/>
      <c r="AO216" s="30">
        <f t="shared" si="39"/>
        <v>0</v>
      </c>
      <c r="AP216" s="30"/>
      <c r="AQ216" s="30">
        <f t="shared" si="40"/>
        <v>0</v>
      </c>
      <c r="AR216" s="30"/>
      <c r="AS216" s="30">
        <f t="shared" si="41"/>
        <v>0</v>
      </c>
      <c r="AT216" s="30"/>
      <c r="AU216" s="30">
        <f t="shared" si="42"/>
        <v>47.55</v>
      </c>
      <c r="AV216" s="30">
        <v>7</v>
      </c>
      <c r="AW216" s="30">
        <f t="shared" si="43"/>
        <v>0</v>
      </c>
      <c r="AX216" s="30"/>
      <c r="AY216" s="30">
        <f t="shared" si="44"/>
        <v>0</v>
      </c>
      <c r="AZ216" s="30"/>
      <c r="BA216" s="30"/>
      <c r="BB216" s="41"/>
    </row>
    <row r="217" spans="1:54" ht="18" customHeight="1" x14ac:dyDescent="0.25">
      <c r="A217" s="1">
        <v>100453</v>
      </c>
      <c r="B217" s="1" t="s">
        <v>66</v>
      </c>
      <c r="C217" s="32">
        <v>213</v>
      </c>
      <c r="D217" s="33" t="s">
        <v>129</v>
      </c>
      <c r="E217" s="34" t="s">
        <v>1175</v>
      </c>
      <c r="F217" s="35">
        <f t="shared" si="45"/>
        <v>100453</v>
      </c>
      <c r="G217" s="36" t="s">
        <v>1176</v>
      </c>
      <c r="H217" s="33" t="s">
        <v>70</v>
      </c>
      <c r="I217" s="33" t="s">
        <v>71</v>
      </c>
      <c r="J217" s="37" t="s">
        <v>1177</v>
      </c>
      <c r="K217" s="37" t="s">
        <v>73</v>
      </c>
      <c r="L217" s="36" t="s">
        <v>113</v>
      </c>
      <c r="M217" s="33" t="s">
        <v>1178</v>
      </c>
      <c r="N217" s="33" t="s">
        <v>1179</v>
      </c>
      <c r="O217" s="33" t="s">
        <v>90</v>
      </c>
      <c r="P217" s="33" t="s">
        <v>78</v>
      </c>
      <c r="Q217" s="33" t="s">
        <v>940</v>
      </c>
      <c r="R217" s="33" t="s">
        <v>692</v>
      </c>
      <c r="S217" s="33"/>
      <c r="T217" s="33"/>
      <c r="U217" s="33" t="s">
        <v>115</v>
      </c>
      <c r="V217" s="33"/>
      <c r="W217" s="33"/>
      <c r="X217" s="33"/>
      <c r="Y217" s="33" t="s">
        <v>83</v>
      </c>
      <c r="Z217" s="33" t="s">
        <v>108</v>
      </c>
      <c r="AA217" s="38"/>
      <c r="AB217" s="39">
        <v>7.4</v>
      </c>
      <c r="AC217" s="39">
        <v>8</v>
      </c>
      <c r="AD217" s="39">
        <v>9.4</v>
      </c>
      <c r="AE217" s="39">
        <v>7.38</v>
      </c>
      <c r="AF217" s="39"/>
      <c r="AG217" s="40">
        <f t="shared" si="46"/>
        <v>46.94</v>
      </c>
      <c r="AH217" s="39" t="s">
        <v>1149</v>
      </c>
      <c r="AI217" s="30">
        <f t="shared" si="36"/>
        <v>0</v>
      </c>
      <c r="AJ217" s="30"/>
      <c r="AK217" s="30">
        <f t="shared" si="37"/>
        <v>0</v>
      </c>
      <c r="AL217" s="30"/>
      <c r="AM217" s="30">
        <f t="shared" si="38"/>
        <v>0</v>
      </c>
      <c r="AN217" s="30"/>
      <c r="AO217" s="30">
        <f t="shared" si="39"/>
        <v>0</v>
      </c>
      <c r="AP217" s="30"/>
      <c r="AQ217" s="30">
        <f t="shared" si="40"/>
        <v>0</v>
      </c>
      <c r="AR217" s="30"/>
      <c r="AS217" s="30">
        <f t="shared" si="41"/>
        <v>0</v>
      </c>
      <c r="AT217" s="30"/>
      <c r="AU217" s="30">
        <f t="shared" si="42"/>
        <v>46.94</v>
      </c>
      <c r="AV217" s="30">
        <v>8</v>
      </c>
      <c r="AW217" s="30">
        <f t="shared" si="43"/>
        <v>0</v>
      </c>
      <c r="AX217" s="30"/>
      <c r="AY217" s="30">
        <f t="shared" si="44"/>
        <v>0</v>
      </c>
      <c r="AZ217" s="30"/>
      <c r="BA217" s="30"/>
      <c r="BB217" s="41"/>
    </row>
    <row r="218" spans="1:54" ht="18" customHeight="1" x14ac:dyDescent="0.25">
      <c r="A218" s="1">
        <v>100383</v>
      </c>
      <c r="B218" s="1" t="s">
        <v>66</v>
      </c>
      <c r="C218" s="32">
        <v>214</v>
      </c>
      <c r="D218" s="33" t="s">
        <v>137</v>
      </c>
      <c r="E218" s="34" t="s">
        <v>1180</v>
      </c>
      <c r="F218" s="35">
        <f t="shared" si="45"/>
        <v>100383</v>
      </c>
      <c r="G218" s="44" t="s">
        <v>1181</v>
      </c>
      <c r="H218" s="43" t="s">
        <v>151</v>
      </c>
      <c r="I218" s="43" t="s">
        <v>71</v>
      </c>
      <c r="J218" s="44" t="s">
        <v>1182</v>
      </c>
      <c r="K218" s="44" t="s">
        <v>348</v>
      </c>
      <c r="L218" s="36" t="s">
        <v>146</v>
      </c>
      <c r="M218" s="43" t="s">
        <v>1183</v>
      </c>
      <c r="N218" s="43" t="s">
        <v>1184</v>
      </c>
      <c r="O218" s="33" t="s">
        <v>1185</v>
      </c>
      <c r="P218" s="43" t="s">
        <v>78</v>
      </c>
      <c r="Q218" s="33" t="s">
        <v>940</v>
      </c>
      <c r="R218" s="33" t="s">
        <v>692</v>
      </c>
      <c r="S218" s="43"/>
      <c r="T218" s="43"/>
      <c r="U218" s="33" t="s">
        <v>253</v>
      </c>
      <c r="V218" s="33"/>
      <c r="W218" s="43"/>
      <c r="X218" s="43"/>
      <c r="Y218" s="33">
        <v>11</v>
      </c>
      <c r="Z218" s="33"/>
      <c r="AA218" s="38"/>
      <c r="AB218" s="39">
        <v>8.8000000000000007</v>
      </c>
      <c r="AC218" s="39">
        <v>7.5</v>
      </c>
      <c r="AD218" s="39">
        <v>9.4</v>
      </c>
      <c r="AE218" s="39">
        <v>6.88</v>
      </c>
      <c r="AF218" s="39">
        <v>6</v>
      </c>
      <c r="AG218" s="40">
        <f t="shared" si="46"/>
        <v>46.34</v>
      </c>
      <c r="AH218" s="39" t="s">
        <v>1149</v>
      </c>
      <c r="AI218" s="30">
        <f t="shared" si="36"/>
        <v>0</v>
      </c>
      <c r="AJ218" s="30"/>
      <c r="AK218" s="30">
        <f t="shared" si="37"/>
        <v>0</v>
      </c>
      <c r="AL218" s="30"/>
      <c r="AM218" s="30">
        <f t="shared" si="38"/>
        <v>0</v>
      </c>
      <c r="AN218" s="30"/>
      <c r="AO218" s="30">
        <f t="shared" si="39"/>
        <v>0</v>
      </c>
      <c r="AP218" s="30"/>
      <c r="AQ218" s="30">
        <f t="shared" si="40"/>
        <v>43.7</v>
      </c>
      <c r="AR218" s="30"/>
      <c r="AS218" s="30">
        <f t="shared" si="41"/>
        <v>0</v>
      </c>
      <c r="AT218" s="30"/>
      <c r="AU218" s="30">
        <f t="shared" si="42"/>
        <v>46.34</v>
      </c>
      <c r="AV218" s="30">
        <v>9</v>
      </c>
      <c r="AW218" s="30">
        <f t="shared" si="43"/>
        <v>0</v>
      </c>
      <c r="AX218" s="30"/>
      <c r="AY218" s="30">
        <f t="shared" si="44"/>
        <v>0</v>
      </c>
      <c r="AZ218" s="30"/>
      <c r="BA218" s="30"/>
      <c r="BB218" s="41"/>
    </row>
    <row r="219" spans="1:54" ht="18" customHeight="1" x14ac:dyDescent="0.25">
      <c r="A219" s="1">
        <v>100411</v>
      </c>
      <c r="B219" s="1" t="s">
        <v>66</v>
      </c>
      <c r="C219" s="32">
        <v>215</v>
      </c>
      <c r="D219" s="33" t="s">
        <v>142</v>
      </c>
      <c r="E219" s="34" t="s">
        <v>1186</v>
      </c>
      <c r="F219" s="35">
        <f t="shared" si="45"/>
        <v>100411</v>
      </c>
      <c r="G219" s="36" t="s">
        <v>1187</v>
      </c>
      <c r="H219" s="33" t="s">
        <v>70</v>
      </c>
      <c r="I219" s="33" t="s">
        <v>71</v>
      </c>
      <c r="J219" s="37" t="s">
        <v>391</v>
      </c>
      <c r="K219" s="37" t="s">
        <v>73</v>
      </c>
      <c r="L219" s="36" t="s">
        <v>104</v>
      </c>
      <c r="M219" s="33" t="s">
        <v>1188</v>
      </c>
      <c r="N219" s="33" t="s">
        <v>1189</v>
      </c>
      <c r="O219" s="33" t="s">
        <v>457</v>
      </c>
      <c r="P219" s="33" t="s">
        <v>78</v>
      </c>
      <c r="Q219" s="33" t="s">
        <v>940</v>
      </c>
      <c r="R219" s="33"/>
      <c r="S219" s="33"/>
      <c r="T219" s="33"/>
      <c r="U219" s="33" t="s">
        <v>91</v>
      </c>
      <c r="V219" s="33" t="s">
        <v>82</v>
      </c>
      <c r="W219" s="33"/>
      <c r="X219" s="33"/>
      <c r="Y219" s="33" t="s">
        <v>108</v>
      </c>
      <c r="Z219" s="33"/>
      <c r="AA219" s="38"/>
      <c r="AB219" s="39">
        <v>8.1999999999999993</v>
      </c>
      <c r="AC219" s="39">
        <v>7.25</v>
      </c>
      <c r="AD219" s="39">
        <v>7.8</v>
      </c>
      <c r="AE219" s="39">
        <v>7.5</v>
      </c>
      <c r="AF219" s="39"/>
      <c r="AG219" s="40">
        <f t="shared" si="46"/>
        <v>45.75</v>
      </c>
      <c r="AH219" s="39" t="s">
        <v>1149</v>
      </c>
      <c r="AI219" s="30">
        <f t="shared" si="36"/>
        <v>0</v>
      </c>
      <c r="AJ219" s="30"/>
      <c r="AK219" s="30">
        <f t="shared" si="37"/>
        <v>0</v>
      </c>
      <c r="AL219" s="30"/>
      <c r="AM219" s="30">
        <f t="shared" si="38"/>
        <v>0</v>
      </c>
      <c r="AN219" s="30"/>
      <c r="AO219" s="30">
        <f t="shared" si="39"/>
        <v>0</v>
      </c>
      <c r="AP219" s="30"/>
      <c r="AQ219" s="30">
        <f t="shared" si="40"/>
        <v>0</v>
      </c>
      <c r="AR219" s="30"/>
      <c r="AS219" s="30">
        <f t="shared" si="41"/>
        <v>0</v>
      </c>
      <c r="AT219" s="30"/>
      <c r="AU219" s="30">
        <f t="shared" si="42"/>
        <v>45.75</v>
      </c>
      <c r="AV219" s="30">
        <v>10</v>
      </c>
      <c r="AW219" s="30">
        <f t="shared" si="43"/>
        <v>0</v>
      </c>
      <c r="AX219" s="30"/>
      <c r="AY219" s="30">
        <f t="shared" si="44"/>
        <v>0</v>
      </c>
      <c r="AZ219" s="30"/>
      <c r="BA219" s="30"/>
      <c r="BB219" s="41"/>
    </row>
    <row r="220" spans="1:54" ht="18" customHeight="1" x14ac:dyDescent="0.25">
      <c r="A220" s="1">
        <v>100518</v>
      </c>
      <c r="B220" s="1" t="s">
        <v>66</v>
      </c>
      <c r="C220" s="32">
        <v>216</v>
      </c>
      <c r="D220" s="33" t="s">
        <v>83</v>
      </c>
      <c r="E220" s="34" t="s">
        <v>1190</v>
      </c>
      <c r="F220" s="35">
        <f t="shared" si="45"/>
        <v>100518</v>
      </c>
      <c r="G220" s="36" t="s">
        <v>1191</v>
      </c>
      <c r="H220" s="33" t="s">
        <v>151</v>
      </c>
      <c r="I220" s="33" t="s">
        <v>71</v>
      </c>
      <c r="J220" s="37" t="s">
        <v>1192</v>
      </c>
      <c r="K220" s="37" t="s">
        <v>717</v>
      </c>
      <c r="L220" s="36" t="s">
        <v>1193</v>
      </c>
      <c r="M220" s="33"/>
      <c r="N220" s="33" t="s">
        <v>1194</v>
      </c>
      <c r="O220" s="33" t="s">
        <v>219</v>
      </c>
      <c r="P220" s="33" t="s">
        <v>1195</v>
      </c>
      <c r="Q220" s="33" t="s">
        <v>940</v>
      </c>
      <c r="R220" s="33"/>
      <c r="S220" s="33"/>
      <c r="T220" s="33"/>
      <c r="U220" s="33" t="s">
        <v>179</v>
      </c>
      <c r="V220" s="33" t="s">
        <v>82</v>
      </c>
      <c r="W220" s="33"/>
      <c r="X220" s="33"/>
      <c r="Y220" s="33" t="s">
        <v>222</v>
      </c>
      <c r="Z220" s="33"/>
      <c r="AA220" s="38"/>
      <c r="AB220" s="39">
        <v>8.4</v>
      </c>
      <c r="AC220" s="39">
        <v>7.75</v>
      </c>
      <c r="AD220" s="39">
        <v>9.1999999999999993</v>
      </c>
      <c r="AE220" s="39">
        <v>6.75</v>
      </c>
      <c r="AF220" s="39"/>
      <c r="AG220" s="40">
        <f t="shared" si="46"/>
        <v>45.599999999999994</v>
      </c>
      <c r="AH220" s="39" t="s">
        <v>1149</v>
      </c>
      <c r="AI220" s="30">
        <f t="shared" si="36"/>
        <v>0</v>
      </c>
      <c r="AJ220" s="30"/>
      <c r="AK220" s="30">
        <f t="shared" si="37"/>
        <v>0</v>
      </c>
      <c r="AL220" s="30"/>
      <c r="AM220" s="30">
        <f t="shared" si="38"/>
        <v>0</v>
      </c>
      <c r="AN220" s="30"/>
      <c r="AO220" s="30">
        <f t="shared" si="39"/>
        <v>0</v>
      </c>
      <c r="AP220" s="30"/>
      <c r="AQ220" s="30">
        <f t="shared" si="40"/>
        <v>0</v>
      </c>
      <c r="AR220" s="30"/>
      <c r="AS220" s="30">
        <f t="shared" si="41"/>
        <v>0</v>
      </c>
      <c r="AT220" s="30"/>
      <c r="AU220" s="30">
        <f t="shared" si="42"/>
        <v>45.599999999999994</v>
      </c>
      <c r="AV220" s="30">
        <v>11</v>
      </c>
      <c r="AW220" s="30">
        <f t="shared" si="43"/>
        <v>0</v>
      </c>
      <c r="AX220" s="30"/>
      <c r="AY220" s="30">
        <f t="shared" si="44"/>
        <v>0</v>
      </c>
      <c r="AZ220" s="30"/>
      <c r="BA220" s="30"/>
      <c r="BB220" s="41"/>
    </row>
    <row r="221" spans="1:54" ht="18" customHeight="1" x14ac:dyDescent="0.25">
      <c r="A221" s="1">
        <v>100849</v>
      </c>
      <c r="B221" s="1" t="s">
        <v>66</v>
      </c>
      <c r="C221" s="32">
        <v>217</v>
      </c>
      <c r="D221" s="33" t="s">
        <v>108</v>
      </c>
      <c r="E221" s="34" t="s">
        <v>1196</v>
      </c>
      <c r="F221" s="35">
        <f t="shared" si="45"/>
        <v>100849</v>
      </c>
      <c r="G221" s="36" t="s">
        <v>330</v>
      </c>
      <c r="H221" s="33" t="s">
        <v>70</v>
      </c>
      <c r="I221" s="33" t="s">
        <v>71</v>
      </c>
      <c r="J221" s="37" t="s">
        <v>1197</v>
      </c>
      <c r="K221" s="37" t="s">
        <v>73</v>
      </c>
      <c r="L221" s="36" t="s">
        <v>88</v>
      </c>
      <c r="M221" s="33" t="s">
        <v>1198</v>
      </c>
      <c r="N221" s="33"/>
      <c r="O221" s="33" t="s">
        <v>90</v>
      </c>
      <c r="P221" s="33" t="s">
        <v>78</v>
      </c>
      <c r="Q221" s="33" t="s">
        <v>940</v>
      </c>
      <c r="R221" s="33" t="s">
        <v>80</v>
      </c>
      <c r="S221" s="33"/>
      <c r="T221" s="33"/>
      <c r="U221" s="33" t="s">
        <v>128</v>
      </c>
      <c r="V221" s="33" t="s">
        <v>82</v>
      </c>
      <c r="W221" s="33"/>
      <c r="X221" s="33"/>
      <c r="Y221" s="33" t="s">
        <v>83</v>
      </c>
      <c r="Z221" s="33"/>
      <c r="AA221" s="38"/>
      <c r="AB221" s="39">
        <v>8</v>
      </c>
      <c r="AC221" s="39">
        <v>8</v>
      </c>
      <c r="AD221" s="39">
        <v>8.8000000000000007</v>
      </c>
      <c r="AE221" s="39">
        <v>6.75</v>
      </c>
      <c r="AF221" s="39">
        <v>2.75</v>
      </c>
      <c r="AG221" s="40">
        <f t="shared" si="46"/>
        <v>45.05</v>
      </c>
      <c r="AH221" s="39" t="s">
        <v>1149</v>
      </c>
      <c r="AI221" s="30">
        <f t="shared" si="36"/>
        <v>0</v>
      </c>
      <c r="AJ221" s="30"/>
      <c r="AK221" s="30">
        <f t="shared" si="37"/>
        <v>0</v>
      </c>
      <c r="AL221" s="30"/>
      <c r="AM221" s="30">
        <f t="shared" si="38"/>
        <v>0</v>
      </c>
      <c r="AN221" s="30"/>
      <c r="AO221" s="30">
        <f t="shared" si="39"/>
        <v>0</v>
      </c>
      <c r="AP221" s="30"/>
      <c r="AQ221" s="30">
        <f t="shared" si="40"/>
        <v>0</v>
      </c>
      <c r="AR221" s="30"/>
      <c r="AS221" s="30">
        <f t="shared" si="41"/>
        <v>0</v>
      </c>
      <c r="AT221" s="30"/>
      <c r="AU221" s="30">
        <f t="shared" si="42"/>
        <v>45.05</v>
      </c>
      <c r="AV221" s="30">
        <v>13</v>
      </c>
      <c r="AW221" s="30">
        <f t="shared" si="43"/>
        <v>0</v>
      </c>
      <c r="AX221" s="30"/>
      <c r="AY221" s="30">
        <f t="shared" si="44"/>
        <v>0</v>
      </c>
      <c r="AZ221" s="30"/>
      <c r="BA221" s="30"/>
      <c r="BB221" s="41"/>
    </row>
    <row r="222" spans="1:54" ht="18" customHeight="1" x14ac:dyDescent="0.25">
      <c r="A222" s="1">
        <v>100407</v>
      </c>
      <c r="B222" s="1" t="s">
        <v>66</v>
      </c>
      <c r="C222" s="32">
        <v>218</v>
      </c>
      <c r="D222" s="33" t="s">
        <v>165</v>
      </c>
      <c r="E222" s="34" t="s">
        <v>1199</v>
      </c>
      <c r="F222" s="35">
        <f t="shared" si="45"/>
        <v>100407</v>
      </c>
      <c r="G222" s="36" t="s">
        <v>1200</v>
      </c>
      <c r="H222" s="33" t="s">
        <v>70</v>
      </c>
      <c r="I222" s="33" t="s">
        <v>71</v>
      </c>
      <c r="J222" s="37" t="s">
        <v>731</v>
      </c>
      <c r="K222" s="37" t="s">
        <v>73</v>
      </c>
      <c r="L222" s="36" t="s">
        <v>1133</v>
      </c>
      <c r="M222" s="33"/>
      <c r="N222" s="33" t="s">
        <v>1201</v>
      </c>
      <c r="O222" s="33" t="s">
        <v>90</v>
      </c>
      <c r="P222" s="33" t="s">
        <v>78</v>
      </c>
      <c r="Q222" s="33" t="s">
        <v>940</v>
      </c>
      <c r="R222" s="33" t="s">
        <v>80</v>
      </c>
      <c r="S222" s="33"/>
      <c r="T222" s="33"/>
      <c r="U222" s="33" t="s">
        <v>91</v>
      </c>
      <c r="V222" s="33" t="s">
        <v>82</v>
      </c>
      <c r="W222" s="33"/>
      <c r="X222" s="33"/>
      <c r="Y222" s="33" t="s">
        <v>83</v>
      </c>
      <c r="Z222" s="33"/>
      <c r="AA222" s="38"/>
      <c r="AB222" s="39">
        <v>8.4</v>
      </c>
      <c r="AC222" s="39">
        <v>7.5</v>
      </c>
      <c r="AD222" s="39">
        <v>8.8000000000000007</v>
      </c>
      <c r="AE222" s="39">
        <v>6.63</v>
      </c>
      <c r="AF222" s="39">
        <v>2.75</v>
      </c>
      <c r="AG222" s="40">
        <f t="shared" si="46"/>
        <v>44.59</v>
      </c>
      <c r="AH222" s="39" t="s">
        <v>1149</v>
      </c>
      <c r="AI222" s="30">
        <f t="shared" si="36"/>
        <v>0</v>
      </c>
      <c r="AJ222" s="30"/>
      <c r="AK222" s="30">
        <f t="shared" si="37"/>
        <v>0</v>
      </c>
      <c r="AL222" s="30"/>
      <c r="AM222" s="30">
        <f t="shared" si="38"/>
        <v>0</v>
      </c>
      <c r="AN222" s="30"/>
      <c r="AO222" s="30">
        <f t="shared" si="39"/>
        <v>0</v>
      </c>
      <c r="AP222" s="30"/>
      <c r="AQ222" s="30">
        <f t="shared" si="40"/>
        <v>0</v>
      </c>
      <c r="AR222" s="30"/>
      <c r="AS222" s="30">
        <f t="shared" si="41"/>
        <v>0</v>
      </c>
      <c r="AT222" s="30"/>
      <c r="AU222" s="30">
        <f t="shared" si="42"/>
        <v>44.59</v>
      </c>
      <c r="AV222" s="30">
        <v>14</v>
      </c>
      <c r="AW222" s="30">
        <f t="shared" si="43"/>
        <v>0</v>
      </c>
      <c r="AX222" s="30"/>
      <c r="AY222" s="30">
        <f t="shared" si="44"/>
        <v>0</v>
      </c>
      <c r="AZ222" s="30"/>
      <c r="BA222" s="30"/>
      <c r="BB222" s="41"/>
    </row>
    <row r="223" spans="1:54" ht="18" customHeight="1" x14ac:dyDescent="0.25">
      <c r="A223" s="1">
        <v>100859</v>
      </c>
      <c r="B223" s="1" t="s">
        <v>66</v>
      </c>
      <c r="C223" s="32">
        <v>219</v>
      </c>
      <c r="D223" s="33" t="s">
        <v>171</v>
      </c>
      <c r="E223" s="34" t="s">
        <v>1202</v>
      </c>
      <c r="F223" s="35">
        <f t="shared" si="45"/>
        <v>100859</v>
      </c>
      <c r="G223" s="36" t="s">
        <v>1203</v>
      </c>
      <c r="H223" s="33" t="s">
        <v>70</v>
      </c>
      <c r="I223" s="33" t="s">
        <v>71</v>
      </c>
      <c r="J223" s="37" t="s">
        <v>1192</v>
      </c>
      <c r="K223" s="37" t="s">
        <v>73</v>
      </c>
      <c r="L223" s="36" t="s">
        <v>126</v>
      </c>
      <c r="M223" s="33" t="s">
        <v>1204</v>
      </c>
      <c r="N223" s="33" t="s">
        <v>1205</v>
      </c>
      <c r="O223" s="33" t="s">
        <v>77</v>
      </c>
      <c r="P223" s="33" t="s">
        <v>78</v>
      </c>
      <c r="Q223" s="33" t="s">
        <v>940</v>
      </c>
      <c r="R223" s="33"/>
      <c r="S223" s="33"/>
      <c r="T223" s="33"/>
      <c r="U223" s="33" t="s">
        <v>91</v>
      </c>
      <c r="V223" s="33" t="s">
        <v>82</v>
      </c>
      <c r="W223" s="33"/>
      <c r="X223" s="33"/>
      <c r="Y223" s="33" t="s">
        <v>83</v>
      </c>
      <c r="Z223" s="33"/>
      <c r="AA223" s="38"/>
      <c r="AB223" s="39">
        <v>8.4</v>
      </c>
      <c r="AC223" s="39">
        <v>7</v>
      </c>
      <c r="AD223" s="39">
        <v>9.6</v>
      </c>
      <c r="AE223" s="39">
        <v>6.5</v>
      </c>
      <c r="AF223" s="39"/>
      <c r="AG223" s="40">
        <f t="shared" si="46"/>
        <v>44.5</v>
      </c>
      <c r="AH223" s="39" t="s">
        <v>1149</v>
      </c>
      <c r="AI223" s="30">
        <f t="shared" si="36"/>
        <v>0</v>
      </c>
      <c r="AJ223" s="30"/>
      <c r="AK223" s="30">
        <f t="shared" si="37"/>
        <v>0</v>
      </c>
      <c r="AL223" s="30"/>
      <c r="AM223" s="30">
        <f t="shared" si="38"/>
        <v>0</v>
      </c>
      <c r="AN223" s="30"/>
      <c r="AO223" s="30">
        <f t="shared" si="39"/>
        <v>0</v>
      </c>
      <c r="AP223" s="30"/>
      <c r="AQ223" s="30">
        <f t="shared" si="40"/>
        <v>0</v>
      </c>
      <c r="AR223" s="30"/>
      <c r="AS223" s="30">
        <f t="shared" si="41"/>
        <v>0</v>
      </c>
      <c r="AT223" s="30"/>
      <c r="AU223" s="30">
        <f t="shared" si="42"/>
        <v>44.5</v>
      </c>
      <c r="AV223" s="30">
        <v>15</v>
      </c>
      <c r="AW223" s="30">
        <f t="shared" si="43"/>
        <v>0</v>
      </c>
      <c r="AX223" s="30"/>
      <c r="AY223" s="30">
        <f t="shared" si="44"/>
        <v>0</v>
      </c>
      <c r="AZ223" s="30"/>
      <c r="BA223" s="30"/>
      <c r="BB223" s="41"/>
    </row>
    <row r="224" spans="1:54" ht="18" customHeight="1" x14ac:dyDescent="0.25">
      <c r="A224" s="1">
        <v>100551</v>
      </c>
      <c r="B224" s="1" t="s">
        <v>66</v>
      </c>
      <c r="C224" s="32">
        <v>220</v>
      </c>
      <c r="D224" s="33" t="s">
        <v>180</v>
      </c>
      <c r="E224" s="34" t="s">
        <v>1206</v>
      </c>
      <c r="F224" s="35">
        <f t="shared" si="45"/>
        <v>100551</v>
      </c>
      <c r="G224" s="36" t="s">
        <v>1207</v>
      </c>
      <c r="H224" s="33" t="s">
        <v>151</v>
      </c>
      <c r="I224" s="33" t="s">
        <v>71</v>
      </c>
      <c r="J224" s="37" t="s">
        <v>1208</v>
      </c>
      <c r="K224" s="37" t="s">
        <v>73</v>
      </c>
      <c r="L224" s="36" t="s">
        <v>126</v>
      </c>
      <c r="M224" s="33" t="s">
        <v>1209</v>
      </c>
      <c r="N224" s="33" t="s">
        <v>1210</v>
      </c>
      <c r="O224" s="33" t="s">
        <v>107</v>
      </c>
      <c r="P224" s="33" t="s">
        <v>78</v>
      </c>
      <c r="Q224" s="33" t="s">
        <v>940</v>
      </c>
      <c r="R224" s="33"/>
      <c r="S224" s="33"/>
      <c r="T224" s="33"/>
      <c r="U224" s="33" t="s">
        <v>115</v>
      </c>
      <c r="V224" s="33"/>
      <c r="W224" s="33"/>
      <c r="X224" s="33"/>
      <c r="Y224" s="33" t="s">
        <v>83</v>
      </c>
      <c r="Z224" s="33" t="s">
        <v>108</v>
      </c>
      <c r="AA224" s="38"/>
      <c r="AB224" s="39">
        <v>8.8000000000000007</v>
      </c>
      <c r="AC224" s="39">
        <v>7.25</v>
      </c>
      <c r="AD224" s="39">
        <v>10</v>
      </c>
      <c r="AE224" s="39">
        <v>6.13</v>
      </c>
      <c r="AF224" s="39"/>
      <c r="AG224" s="40">
        <f t="shared" si="46"/>
        <v>44.44</v>
      </c>
      <c r="AH224" s="39" t="s">
        <v>1149</v>
      </c>
      <c r="AI224" s="30">
        <f t="shared" si="36"/>
        <v>0</v>
      </c>
      <c r="AJ224" s="30"/>
      <c r="AK224" s="30">
        <f t="shared" si="37"/>
        <v>0</v>
      </c>
      <c r="AL224" s="30"/>
      <c r="AM224" s="30">
        <f t="shared" si="38"/>
        <v>0</v>
      </c>
      <c r="AN224" s="30"/>
      <c r="AO224" s="30">
        <f t="shared" si="39"/>
        <v>0</v>
      </c>
      <c r="AP224" s="30"/>
      <c r="AQ224" s="30">
        <f t="shared" si="40"/>
        <v>0</v>
      </c>
      <c r="AR224" s="30"/>
      <c r="AS224" s="30">
        <f t="shared" si="41"/>
        <v>0</v>
      </c>
      <c r="AT224" s="30"/>
      <c r="AU224" s="30">
        <f t="shared" si="42"/>
        <v>44.44</v>
      </c>
      <c r="AV224" s="30">
        <v>16</v>
      </c>
      <c r="AW224" s="30">
        <f t="shared" si="43"/>
        <v>0</v>
      </c>
      <c r="AX224" s="30"/>
      <c r="AY224" s="30">
        <f t="shared" si="44"/>
        <v>0</v>
      </c>
      <c r="AZ224" s="30"/>
      <c r="BA224" s="30"/>
      <c r="BB224" s="41"/>
    </row>
    <row r="225" spans="1:54" ht="18" customHeight="1" x14ac:dyDescent="0.25">
      <c r="A225" s="1">
        <v>100711</v>
      </c>
      <c r="B225" s="1" t="s">
        <v>66</v>
      </c>
      <c r="C225" s="32">
        <v>221</v>
      </c>
      <c r="D225" s="33" t="s">
        <v>188</v>
      </c>
      <c r="E225" s="34" t="s">
        <v>1211</v>
      </c>
      <c r="F225" s="35">
        <f t="shared" si="45"/>
        <v>100711</v>
      </c>
      <c r="G225" s="36" t="s">
        <v>1212</v>
      </c>
      <c r="H225" s="33" t="s">
        <v>151</v>
      </c>
      <c r="I225" s="33" t="s">
        <v>71</v>
      </c>
      <c r="J225" s="37" t="s">
        <v>1213</v>
      </c>
      <c r="K225" s="37" t="s">
        <v>73</v>
      </c>
      <c r="L225" s="36" t="s">
        <v>126</v>
      </c>
      <c r="M225" s="33" t="s">
        <v>1214</v>
      </c>
      <c r="N225" s="33" t="s">
        <v>1215</v>
      </c>
      <c r="O225" s="33" t="s">
        <v>107</v>
      </c>
      <c r="P225" s="33" t="s">
        <v>78</v>
      </c>
      <c r="Q225" s="33" t="s">
        <v>940</v>
      </c>
      <c r="R225" s="33"/>
      <c r="S225" s="33"/>
      <c r="T225" s="33"/>
      <c r="U225" s="33" t="s">
        <v>115</v>
      </c>
      <c r="V225" s="33"/>
      <c r="W225" s="33"/>
      <c r="X225" s="33"/>
      <c r="Y225" s="33" t="s">
        <v>83</v>
      </c>
      <c r="Z225" s="33" t="s">
        <v>108</v>
      </c>
      <c r="AA225" s="38"/>
      <c r="AB225" s="39">
        <v>7.8</v>
      </c>
      <c r="AC225" s="39">
        <v>7.25</v>
      </c>
      <c r="AD225" s="39">
        <v>9.4</v>
      </c>
      <c r="AE225" s="39">
        <v>6.25</v>
      </c>
      <c r="AF225" s="39"/>
      <c r="AG225" s="40">
        <f t="shared" si="46"/>
        <v>43.2</v>
      </c>
      <c r="AH225" s="39" t="s">
        <v>1149</v>
      </c>
      <c r="AI225" s="30">
        <f t="shared" si="36"/>
        <v>0</v>
      </c>
      <c r="AJ225" s="30"/>
      <c r="AK225" s="30">
        <f t="shared" si="37"/>
        <v>0</v>
      </c>
      <c r="AL225" s="30"/>
      <c r="AM225" s="30">
        <f t="shared" si="38"/>
        <v>0</v>
      </c>
      <c r="AN225" s="30"/>
      <c r="AO225" s="30">
        <f t="shared" si="39"/>
        <v>0</v>
      </c>
      <c r="AP225" s="30"/>
      <c r="AQ225" s="30">
        <f t="shared" si="40"/>
        <v>0</v>
      </c>
      <c r="AR225" s="30"/>
      <c r="AS225" s="30">
        <f t="shared" si="41"/>
        <v>0</v>
      </c>
      <c r="AT225" s="30"/>
      <c r="AU225" s="30">
        <f t="shared" si="42"/>
        <v>43.2</v>
      </c>
      <c r="AV225" s="30">
        <v>17</v>
      </c>
      <c r="AW225" s="30">
        <f t="shared" si="43"/>
        <v>0</v>
      </c>
      <c r="AX225" s="30"/>
      <c r="AY225" s="30">
        <f t="shared" si="44"/>
        <v>0</v>
      </c>
      <c r="AZ225" s="30"/>
      <c r="BA225" s="30"/>
      <c r="BB225" s="41"/>
    </row>
    <row r="226" spans="1:54" ht="18" customHeight="1" x14ac:dyDescent="0.25">
      <c r="A226" s="1">
        <v>100329</v>
      </c>
      <c r="B226" s="1" t="s">
        <v>66</v>
      </c>
      <c r="C226" s="32">
        <v>222</v>
      </c>
      <c r="D226" s="33" t="s">
        <v>194</v>
      </c>
      <c r="E226" s="34" t="s">
        <v>1216</v>
      </c>
      <c r="F226" s="35">
        <f t="shared" si="45"/>
        <v>100329</v>
      </c>
      <c r="G226" s="36" t="s">
        <v>1217</v>
      </c>
      <c r="H226" s="33" t="s">
        <v>70</v>
      </c>
      <c r="I226" s="33" t="s">
        <v>71</v>
      </c>
      <c r="J226" s="37" t="s">
        <v>385</v>
      </c>
      <c r="K226" s="37" t="s">
        <v>184</v>
      </c>
      <c r="L226" s="36" t="s">
        <v>1218</v>
      </c>
      <c r="M226" s="33" t="s">
        <v>1219</v>
      </c>
      <c r="N226" s="33" t="s">
        <v>1220</v>
      </c>
      <c r="O226" s="33" t="s">
        <v>77</v>
      </c>
      <c r="P226" s="33" t="s">
        <v>78</v>
      </c>
      <c r="Q226" s="33" t="s">
        <v>940</v>
      </c>
      <c r="R226" s="33"/>
      <c r="S226" s="33"/>
      <c r="T226" s="33"/>
      <c r="U226" s="33" t="s">
        <v>429</v>
      </c>
      <c r="V226" s="33"/>
      <c r="W226" s="33"/>
      <c r="X226" s="33"/>
      <c r="Y226" s="33" t="s">
        <v>83</v>
      </c>
      <c r="Z226" s="33" t="s">
        <v>108</v>
      </c>
      <c r="AA226" s="38"/>
      <c r="AB226" s="39">
        <v>6.6</v>
      </c>
      <c r="AC226" s="39">
        <v>8.25</v>
      </c>
      <c r="AD226" s="39">
        <v>9.1999999999999993</v>
      </c>
      <c r="AE226" s="39">
        <v>6.38</v>
      </c>
      <c r="AF226" s="39"/>
      <c r="AG226" s="40">
        <f t="shared" si="46"/>
        <v>43.19</v>
      </c>
      <c r="AH226" s="39" t="s">
        <v>1149</v>
      </c>
      <c r="AI226" s="30">
        <f t="shared" si="36"/>
        <v>0</v>
      </c>
      <c r="AJ226" s="30"/>
      <c r="AK226" s="30">
        <f t="shared" si="37"/>
        <v>0</v>
      </c>
      <c r="AL226" s="30"/>
      <c r="AM226" s="30">
        <f t="shared" si="38"/>
        <v>0</v>
      </c>
      <c r="AN226" s="30"/>
      <c r="AO226" s="30">
        <f t="shared" si="39"/>
        <v>0</v>
      </c>
      <c r="AP226" s="30"/>
      <c r="AQ226" s="30">
        <f t="shared" si="40"/>
        <v>0</v>
      </c>
      <c r="AR226" s="30"/>
      <c r="AS226" s="30">
        <f t="shared" si="41"/>
        <v>0</v>
      </c>
      <c r="AT226" s="30"/>
      <c r="AU226" s="30">
        <f t="shared" si="42"/>
        <v>43.19</v>
      </c>
      <c r="AV226" s="30">
        <v>18</v>
      </c>
      <c r="AW226" s="30">
        <f t="shared" si="43"/>
        <v>0</v>
      </c>
      <c r="AX226" s="30"/>
      <c r="AY226" s="30">
        <f t="shared" si="44"/>
        <v>0</v>
      </c>
      <c r="AZ226" s="30"/>
      <c r="BA226" s="30"/>
      <c r="BB226" s="41"/>
    </row>
    <row r="227" spans="1:54" ht="18" customHeight="1" x14ac:dyDescent="0.25">
      <c r="A227" s="1">
        <v>100526</v>
      </c>
      <c r="B227" s="1" t="s">
        <v>66</v>
      </c>
      <c r="C227" s="32">
        <v>223</v>
      </c>
      <c r="D227" s="33" t="s">
        <v>44</v>
      </c>
      <c r="E227" s="34" t="s">
        <v>1221</v>
      </c>
      <c r="F227" s="35">
        <f t="shared" si="45"/>
        <v>100526</v>
      </c>
      <c r="G227" s="36" t="s">
        <v>1222</v>
      </c>
      <c r="H227" s="33" t="s">
        <v>151</v>
      </c>
      <c r="I227" s="33" t="s">
        <v>71</v>
      </c>
      <c r="J227" s="37" t="s">
        <v>1223</v>
      </c>
      <c r="K227" s="37" t="s">
        <v>73</v>
      </c>
      <c r="L227" s="36" t="s">
        <v>113</v>
      </c>
      <c r="M227" s="33" t="s">
        <v>1224</v>
      </c>
      <c r="N227" s="33" t="s">
        <v>1225</v>
      </c>
      <c r="O227" s="33" t="s">
        <v>90</v>
      </c>
      <c r="P227" s="33" t="s">
        <v>78</v>
      </c>
      <c r="Q227" s="33" t="s">
        <v>940</v>
      </c>
      <c r="R227" s="33" t="s">
        <v>692</v>
      </c>
      <c r="S227" s="33"/>
      <c r="T227" s="33"/>
      <c r="U227" s="33" t="s">
        <v>128</v>
      </c>
      <c r="V227" s="33" t="s">
        <v>82</v>
      </c>
      <c r="W227" s="33"/>
      <c r="X227" s="33"/>
      <c r="Y227" s="33" t="s">
        <v>83</v>
      </c>
      <c r="Z227" s="33"/>
      <c r="AA227" s="38"/>
      <c r="AB227" s="39">
        <v>8.8000000000000007</v>
      </c>
      <c r="AC227" s="39">
        <v>8.75</v>
      </c>
      <c r="AD227" s="39">
        <v>9.6</v>
      </c>
      <c r="AE227" s="39">
        <v>5.13</v>
      </c>
      <c r="AF227" s="39">
        <v>6.75</v>
      </c>
      <c r="AG227" s="40">
        <f t="shared" si="46"/>
        <v>42.54</v>
      </c>
      <c r="AH227" s="39" t="s">
        <v>1149</v>
      </c>
      <c r="AI227" s="30">
        <f t="shared" si="36"/>
        <v>0</v>
      </c>
      <c r="AJ227" s="30"/>
      <c r="AK227" s="30">
        <f t="shared" si="37"/>
        <v>0</v>
      </c>
      <c r="AL227" s="30"/>
      <c r="AM227" s="30">
        <f t="shared" si="38"/>
        <v>0</v>
      </c>
      <c r="AN227" s="30"/>
      <c r="AO227" s="30">
        <f t="shared" si="39"/>
        <v>0</v>
      </c>
      <c r="AP227" s="30"/>
      <c r="AQ227" s="30">
        <f t="shared" si="40"/>
        <v>47.4</v>
      </c>
      <c r="AR227" s="30"/>
      <c r="AS227" s="30">
        <f t="shared" si="41"/>
        <v>0</v>
      </c>
      <c r="AT227" s="30"/>
      <c r="AU227" s="30">
        <f t="shared" si="42"/>
        <v>42.54</v>
      </c>
      <c r="AV227" s="30">
        <v>3</v>
      </c>
      <c r="AW227" s="30">
        <f t="shared" si="43"/>
        <v>0</v>
      </c>
      <c r="AX227" s="30"/>
      <c r="AY227" s="30">
        <f t="shared" si="44"/>
        <v>0</v>
      </c>
      <c r="AZ227" s="30"/>
      <c r="BA227" s="30"/>
      <c r="BB227" s="41"/>
    </row>
    <row r="228" spans="1:54" ht="18" customHeight="1" x14ac:dyDescent="0.25">
      <c r="A228" s="1">
        <v>100833</v>
      </c>
      <c r="B228" s="1" t="s">
        <v>66</v>
      </c>
      <c r="C228" s="32">
        <v>224</v>
      </c>
      <c r="D228" s="33" t="s">
        <v>207</v>
      </c>
      <c r="E228" s="34" t="s">
        <v>1226</v>
      </c>
      <c r="F228" s="35">
        <f t="shared" si="45"/>
        <v>100833</v>
      </c>
      <c r="G228" s="36" t="s">
        <v>1227</v>
      </c>
      <c r="H228" s="46" t="s">
        <v>151</v>
      </c>
      <c r="I228" s="46" t="s">
        <v>71</v>
      </c>
      <c r="J228" s="37" t="s">
        <v>1228</v>
      </c>
      <c r="K228" s="37" t="s">
        <v>1229</v>
      </c>
      <c r="L228" s="36" t="s">
        <v>1230</v>
      </c>
      <c r="M228" s="33"/>
      <c r="N228" s="33" t="s">
        <v>1231</v>
      </c>
      <c r="O228" s="46" t="s">
        <v>90</v>
      </c>
      <c r="P228" s="46" t="s">
        <v>100</v>
      </c>
      <c r="Q228" s="46" t="s">
        <v>940</v>
      </c>
      <c r="R228" s="46"/>
      <c r="S228" s="46"/>
      <c r="T228" s="46"/>
      <c r="U228" s="46">
        <v>48</v>
      </c>
      <c r="V228" s="46" t="s">
        <v>82</v>
      </c>
      <c r="W228" s="46"/>
      <c r="X228" s="46"/>
      <c r="Y228" s="46">
        <v>19</v>
      </c>
      <c r="Z228" s="46"/>
      <c r="AA228" s="50"/>
      <c r="AB228" s="39">
        <v>8.8000000000000007</v>
      </c>
      <c r="AC228" s="39">
        <v>8.5</v>
      </c>
      <c r="AD228" s="39">
        <v>9.1999999999999993</v>
      </c>
      <c r="AE228" s="39">
        <v>5.33</v>
      </c>
      <c r="AF228" s="39"/>
      <c r="AG228" s="40">
        <f t="shared" si="46"/>
        <v>42.49</v>
      </c>
      <c r="AH228" s="39" t="s">
        <v>1149</v>
      </c>
      <c r="AI228" s="30">
        <f t="shared" si="36"/>
        <v>0</v>
      </c>
      <c r="AJ228" s="30"/>
      <c r="AK228" s="30">
        <f t="shared" si="37"/>
        <v>0</v>
      </c>
      <c r="AL228" s="30"/>
      <c r="AM228" s="30">
        <f t="shared" si="38"/>
        <v>0</v>
      </c>
      <c r="AN228" s="30"/>
      <c r="AO228" s="30">
        <f t="shared" si="39"/>
        <v>0</v>
      </c>
      <c r="AP228" s="30"/>
      <c r="AQ228" s="30">
        <f t="shared" si="40"/>
        <v>0</v>
      </c>
      <c r="AR228" s="30"/>
      <c r="AS228" s="30">
        <f t="shared" si="41"/>
        <v>0</v>
      </c>
      <c r="AT228" s="30"/>
      <c r="AU228" s="30">
        <f t="shared" si="42"/>
        <v>42.49</v>
      </c>
      <c r="AV228" s="30">
        <v>20</v>
      </c>
      <c r="AW228" s="30">
        <f t="shared" si="43"/>
        <v>0</v>
      </c>
      <c r="AX228" s="30"/>
      <c r="AY228" s="30">
        <f t="shared" si="44"/>
        <v>0</v>
      </c>
      <c r="AZ228" s="30"/>
      <c r="BA228" s="30"/>
      <c r="BB228" s="41"/>
    </row>
    <row r="229" spans="1:54" ht="18" customHeight="1" x14ac:dyDescent="0.25">
      <c r="A229" s="1">
        <v>100366</v>
      </c>
      <c r="B229" s="1" t="s">
        <v>66</v>
      </c>
      <c r="C229" s="32">
        <v>225</v>
      </c>
      <c r="D229" s="33" t="s">
        <v>213</v>
      </c>
      <c r="E229" s="34" t="s">
        <v>1232</v>
      </c>
      <c r="F229" s="35">
        <f t="shared" si="45"/>
        <v>100366</v>
      </c>
      <c r="G229" s="36" t="s">
        <v>1233</v>
      </c>
      <c r="H229" s="33" t="s">
        <v>151</v>
      </c>
      <c r="I229" s="33" t="s">
        <v>71</v>
      </c>
      <c r="J229" s="37" t="s">
        <v>1234</v>
      </c>
      <c r="K229" s="37" t="s">
        <v>73</v>
      </c>
      <c r="L229" s="36" t="s">
        <v>217</v>
      </c>
      <c r="M229" s="33" t="s">
        <v>1235</v>
      </c>
      <c r="N229" s="33" t="s">
        <v>1236</v>
      </c>
      <c r="O229" s="33" t="s">
        <v>219</v>
      </c>
      <c r="P229" s="33" t="s">
        <v>220</v>
      </c>
      <c r="Q229" s="33" t="s">
        <v>940</v>
      </c>
      <c r="R229" s="33"/>
      <c r="S229" s="33"/>
      <c r="T229" s="33"/>
      <c r="U229" s="33" t="s">
        <v>504</v>
      </c>
      <c r="V229" s="33" t="s">
        <v>82</v>
      </c>
      <c r="W229" s="33"/>
      <c r="X229" s="33"/>
      <c r="Y229" s="33" t="s">
        <v>222</v>
      </c>
      <c r="Z229" s="33"/>
      <c r="AA229" s="38"/>
      <c r="AB229" s="39">
        <v>7.4</v>
      </c>
      <c r="AC229" s="39">
        <v>7.25</v>
      </c>
      <c r="AD229" s="39">
        <v>8.1999999999999993</v>
      </c>
      <c r="AE229" s="39">
        <v>6.5</v>
      </c>
      <c r="AF229" s="39"/>
      <c r="AG229" s="40">
        <f t="shared" si="46"/>
        <v>42.35</v>
      </c>
      <c r="AH229" s="39" t="s">
        <v>1149</v>
      </c>
      <c r="AI229" s="30">
        <f t="shared" si="36"/>
        <v>0</v>
      </c>
      <c r="AJ229" s="30"/>
      <c r="AK229" s="30">
        <f t="shared" si="37"/>
        <v>0</v>
      </c>
      <c r="AL229" s="30"/>
      <c r="AM229" s="30">
        <f t="shared" si="38"/>
        <v>0</v>
      </c>
      <c r="AN229" s="30"/>
      <c r="AO229" s="30">
        <f t="shared" si="39"/>
        <v>0</v>
      </c>
      <c r="AP229" s="30"/>
      <c r="AQ229" s="30">
        <f t="shared" si="40"/>
        <v>0</v>
      </c>
      <c r="AR229" s="30"/>
      <c r="AS229" s="30">
        <f t="shared" si="41"/>
        <v>0</v>
      </c>
      <c r="AT229" s="30"/>
      <c r="AU229" s="30">
        <f t="shared" si="42"/>
        <v>42.35</v>
      </c>
      <c r="AV229" s="30">
        <v>21</v>
      </c>
      <c r="AW229" s="30">
        <f t="shared" si="43"/>
        <v>0</v>
      </c>
      <c r="AX229" s="30"/>
      <c r="AY229" s="30">
        <f t="shared" si="44"/>
        <v>0</v>
      </c>
      <c r="AZ229" s="30"/>
      <c r="BA229" s="30"/>
      <c r="BB229" s="41"/>
    </row>
    <row r="230" spans="1:54" ht="18" customHeight="1" x14ac:dyDescent="0.25">
      <c r="A230" s="1">
        <v>100748</v>
      </c>
      <c r="B230" s="1" t="s">
        <v>66</v>
      </c>
      <c r="C230" s="32">
        <v>226</v>
      </c>
      <c r="D230" s="33" t="s">
        <v>223</v>
      </c>
      <c r="E230" s="34" t="s">
        <v>1237</v>
      </c>
      <c r="F230" s="35">
        <f t="shared" si="45"/>
        <v>100748</v>
      </c>
      <c r="G230" s="36" t="s">
        <v>1238</v>
      </c>
      <c r="H230" s="33" t="s">
        <v>151</v>
      </c>
      <c r="I230" s="33" t="s">
        <v>282</v>
      </c>
      <c r="J230" s="37" t="s">
        <v>1239</v>
      </c>
      <c r="K230" s="37" t="s">
        <v>73</v>
      </c>
      <c r="L230" s="36" t="s">
        <v>74</v>
      </c>
      <c r="M230" s="33" t="s">
        <v>1240</v>
      </c>
      <c r="N230" s="33" t="s">
        <v>1241</v>
      </c>
      <c r="O230" s="33" t="s">
        <v>77</v>
      </c>
      <c r="P230" s="33" t="s">
        <v>78</v>
      </c>
      <c r="Q230" s="33" t="s">
        <v>940</v>
      </c>
      <c r="R230" s="33"/>
      <c r="S230" s="33"/>
      <c r="T230" s="33"/>
      <c r="U230" s="33" t="s">
        <v>128</v>
      </c>
      <c r="V230" s="33" t="s">
        <v>82</v>
      </c>
      <c r="W230" s="33" t="s">
        <v>84</v>
      </c>
      <c r="X230" s="33"/>
      <c r="Y230" s="33" t="s">
        <v>83</v>
      </c>
      <c r="Z230" s="33"/>
      <c r="AA230" s="38"/>
      <c r="AB230" s="39">
        <v>8.1999999999999993</v>
      </c>
      <c r="AC230" s="39">
        <v>8.25</v>
      </c>
      <c r="AD230" s="39">
        <v>9.1999999999999993</v>
      </c>
      <c r="AE230" s="39">
        <v>5.5</v>
      </c>
      <c r="AF230" s="39"/>
      <c r="AG230" s="40">
        <f t="shared" si="46"/>
        <v>42.15</v>
      </c>
      <c r="AH230" s="39" t="s">
        <v>1149</v>
      </c>
      <c r="AI230" s="30">
        <f t="shared" si="36"/>
        <v>0</v>
      </c>
      <c r="AJ230" s="30"/>
      <c r="AK230" s="30">
        <f t="shared" si="37"/>
        <v>0</v>
      </c>
      <c r="AL230" s="30"/>
      <c r="AM230" s="30">
        <f t="shared" si="38"/>
        <v>0</v>
      </c>
      <c r="AN230" s="30"/>
      <c r="AO230" s="30">
        <f t="shared" si="39"/>
        <v>0</v>
      </c>
      <c r="AP230" s="30"/>
      <c r="AQ230" s="30">
        <f t="shared" si="40"/>
        <v>0</v>
      </c>
      <c r="AR230" s="30"/>
      <c r="AS230" s="30">
        <f t="shared" si="41"/>
        <v>0</v>
      </c>
      <c r="AT230" s="30"/>
      <c r="AU230" s="30">
        <f t="shared" si="42"/>
        <v>42.15</v>
      </c>
      <c r="AV230" s="30">
        <v>22</v>
      </c>
      <c r="AW230" s="30">
        <f t="shared" si="43"/>
        <v>0</v>
      </c>
      <c r="AX230" s="30"/>
      <c r="AY230" s="30">
        <f t="shared" si="44"/>
        <v>0</v>
      </c>
      <c r="AZ230" s="30"/>
      <c r="BA230" s="30"/>
      <c r="BB230" s="41"/>
    </row>
    <row r="231" spans="1:54" ht="18" customHeight="1" x14ac:dyDescent="0.25">
      <c r="A231" s="1">
        <v>100519</v>
      </c>
      <c r="B231" s="1" t="s">
        <v>66</v>
      </c>
      <c r="C231" s="32">
        <v>227</v>
      </c>
      <c r="D231" s="33" t="s">
        <v>222</v>
      </c>
      <c r="E231" s="34" t="s">
        <v>1242</v>
      </c>
      <c r="F231" s="35">
        <f t="shared" si="45"/>
        <v>100519</v>
      </c>
      <c r="G231" s="36" t="s">
        <v>1243</v>
      </c>
      <c r="H231" s="33" t="s">
        <v>70</v>
      </c>
      <c r="I231" s="33" t="s">
        <v>71</v>
      </c>
      <c r="J231" s="37" t="s">
        <v>1244</v>
      </c>
      <c r="K231" s="37" t="s">
        <v>73</v>
      </c>
      <c r="L231" s="36" t="s">
        <v>126</v>
      </c>
      <c r="M231" s="33" t="s">
        <v>1245</v>
      </c>
      <c r="N231" s="33" t="s">
        <v>1246</v>
      </c>
      <c r="O231" s="33" t="s">
        <v>77</v>
      </c>
      <c r="P231" s="33" t="s">
        <v>78</v>
      </c>
      <c r="Q231" s="33" t="s">
        <v>940</v>
      </c>
      <c r="R231" s="33" t="s">
        <v>328</v>
      </c>
      <c r="S231" s="33"/>
      <c r="T231" s="33"/>
      <c r="U231" s="33" t="s">
        <v>115</v>
      </c>
      <c r="V231" s="33" t="s">
        <v>82</v>
      </c>
      <c r="W231" s="33"/>
      <c r="X231" s="33"/>
      <c r="Y231" s="33" t="s">
        <v>83</v>
      </c>
      <c r="Z231" s="33"/>
      <c r="AA231" s="38"/>
      <c r="AB231" s="39">
        <v>7.6</v>
      </c>
      <c r="AC231" s="39">
        <v>6.75</v>
      </c>
      <c r="AD231" s="39">
        <v>8.6</v>
      </c>
      <c r="AE231" s="39">
        <v>6.38</v>
      </c>
      <c r="AF231" s="39">
        <v>5</v>
      </c>
      <c r="AG231" s="40">
        <f t="shared" si="46"/>
        <v>42.09</v>
      </c>
      <c r="AH231" s="39" t="s">
        <v>1149</v>
      </c>
      <c r="AI231" s="30">
        <f t="shared" si="36"/>
        <v>0</v>
      </c>
      <c r="AJ231" s="30"/>
      <c r="AK231" s="30">
        <f t="shared" si="37"/>
        <v>0</v>
      </c>
      <c r="AL231" s="30"/>
      <c r="AM231" s="30">
        <f t="shared" si="38"/>
        <v>0</v>
      </c>
      <c r="AN231" s="30"/>
      <c r="AO231" s="30">
        <f t="shared" si="39"/>
        <v>37.950000000000003</v>
      </c>
      <c r="AP231" s="30"/>
      <c r="AQ231" s="30">
        <f t="shared" si="40"/>
        <v>0</v>
      </c>
      <c r="AR231" s="30"/>
      <c r="AS231" s="30">
        <f t="shared" si="41"/>
        <v>0</v>
      </c>
      <c r="AT231" s="30"/>
      <c r="AU231" s="30">
        <f t="shared" si="42"/>
        <v>42.09</v>
      </c>
      <c r="AV231" s="30">
        <v>23</v>
      </c>
      <c r="AW231" s="30">
        <f t="shared" si="43"/>
        <v>0</v>
      </c>
      <c r="AX231" s="30"/>
      <c r="AY231" s="30">
        <f t="shared" si="44"/>
        <v>0</v>
      </c>
      <c r="AZ231" s="30"/>
      <c r="BA231" s="30"/>
      <c r="BB231" s="41"/>
    </row>
    <row r="232" spans="1:54" ht="18" customHeight="1" x14ac:dyDescent="0.25">
      <c r="A232" s="1">
        <v>100359</v>
      </c>
      <c r="B232" s="1" t="s">
        <v>66</v>
      </c>
      <c r="C232" s="32">
        <v>228</v>
      </c>
      <c r="D232" s="33" t="s">
        <v>233</v>
      </c>
      <c r="E232" s="34" t="s">
        <v>1247</v>
      </c>
      <c r="F232" s="35">
        <f t="shared" si="45"/>
        <v>100359</v>
      </c>
      <c r="G232" s="36" t="s">
        <v>1248</v>
      </c>
      <c r="H232" s="33" t="s">
        <v>70</v>
      </c>
      <c r="I232" s="33" t="s">
        <v>71</v>
      </c>
      <c r="J232" s="37" t="s">
        <v>1249</v>
      </c>
      <c r="K232" s="37" t="s">
        <v>73</v>
      </c>
      <c r="L232" s="36" t="s">
        <v>134</v>
      </c>
      <c r="M232" s="33" t="s">
        <v>1250</v>
      </c>
      <c r="N232" s="33" t="s">
        <v>1251</v>
      </c>
      <c r="O232" s="33" t="s">
        <v>77</v>
      </c>
      <c r="P232" s="33" t="s">
        <v>78</v>
      </c>
      <c r="Q232" s="33" t="s">
        <v>940</v>
      </c>
      <c r="R232" s="33" t="s">
        <v>80</v>
      </c>
      <c r="S232" s="33"/>
      <c r="T232" s="33"/>
      <c r="U232" s="33" t="s">
        <v>91</v>
      </c>
      <c r="V232" s="33" t="s">
        <v>82</v>
      </c>
      <c r="W232" s="33"/>
      <c r="X232" s="33"/>
      <c r="Y232" s="33" t="s">
        <v>83</v>
      </c>
      <c r="Z232" s="33" t="s">
        <v>108</v>
      </c>
      <c r="AA232" s="38"/>
      <c r="AB232" s="39">
        <v>8.4</v>
      </c>
      <c r="AC232" s="39">
        <v>6.75</v>
      </c>
      <c r="AD232" s="39">
        <v>9.4</v>
      </c>
      <c r="AE232" s="39">
        <v>5.75</v>
      </c>
      <c r="AF232" s="39">
        <v>3.75</v>
      </c>
      <c r="AG232" s="40">
        <f t="shared" si="46"/>
        <v>41.8</v>
      </c>
      <c r="AH232" s="39" t="s">
        <v>1149</v>
      </c>
      <c r="AI232" s="30">
        <f t="shared" si="36"/>
        <v>0</v>
      </c>
      <c r="AJ232" s="30"/>
      <c r="AK232" s="30">
        <f t="shared" si="37"/>
        <v>0</v>
      </c>
      <c r="AL232" s="30"/>
      <c r="AM232" s="30">
        <f t="shared" si="38"/>
        <v>0</v>
      </c>
      <c r="AN232" s="30"/>
      <c r="AO232" s="30">
        <f t="shared" si="39"/>
        <v>0</v>
      </c>
      <c r="AP232" s="30"/>
      <c r="AQ232" s="30">
        <f t="shared" si="40"/>
        <v>0</v>
      </c>
      <c r="AR232" s="30"/>
      <c r="AS232" s="30">
        <f t="shared" si="41"/>
        <v>0</v>
      </c>
      <c r="AT232" s="30"/>
      <c r="AU232" s="30">
        <f t="shared" si="42"/>
        <v>41.8</v>
      </c>
      <c r="AV232" s="30">
        <v>24</v>
      </c>
      <c r="AW232" s="30">
        <f t="shared" si="43"/>
        <v>0</v>
      </c>
      <c r="AX232" s="30"/>
      <c r="AY232" s="30">
        <f t="shared" si="44"/>
        <v>0</v>
      </c>
      <c r="AZ232" s="30"/>
      <c r="BA232" s="30"/>
      <c r="BB232" s="41"/>
    </row>
    <row r="233" spans="1:54" ht="18" customHeight="1" x14ac:dyDescent="0.25">
      <c r="A233" s="1">
        <v>100599</v>
      </c>
      <c r="B233" s="1" t="s">
        <v>66</v>
      </c>
      <c r="C233" s="32">
        <v>229</v>
      </c>
      <c r="D233" s="33" t="s">
        <v>240</v>
      </c>
      <c r="E233" s="34" t="s">
        <v>1252</v>
      </c>
      <c r="F233" s="35">
        <f t="shared" si="45"/>
        <v>100599</v>
      </c>
      <c r="G233" s="36" t="s">
        <v>1253</v>
      </c>
      <c r="H233" s="33" t="s">
        <v>70</v>
      </c>
      <c r="I233" s="33" t="s">
        <v>71</v>
      </c>
      <c r="J233" s="37" t="s">
        <v>1254</v>
      </c>
      <c r="K233" s="37" t="s">
        <v>73</v>
      </c>
      <c r="L233" s="36" t="s">
        <v>126</v>
      </c>
      <c r="M233" s="33" t="s">
        <v>1255</v>
      </c>
      <c r="N233" s="33" t="s">
        <v>1256</v>
      </c>
      <c r="O233" s="33" t="s">
        <v>107</v>
      </c>
      <c r="P233" s="33" t="s">
        <v>78</v>
      </c>
      <c r="Q233" s="33" t="s">
        <v>940</v>
      </c>
      <c r="R233" s="33"/>
      <c r="S233" s="33"/>
      <c r="T233" s="33"/>
      <c r="U233" s="33" t="s">
        <v>115</v>
      </c>
      <c r="V233" s="33"/>
      <c r="W233" s="33"/>
      <c r="X233" s="33"/>
      <c r="Y233" s="33" t="s">
        <v>83</v>
      </c>
      <c r="Z233" s="33"/>
      <c r="AA233" s="38"/>
      <c r="AB233" s="39">
        <v>8.1999999999999993</v>
      </c>
      <c r="AC233" s="39">
        <v>8</v>
      </c>
      <c r="AD233" s="39">
        <v>9.4</v>
      </c>
      <c r="AE233" s="39">
        <v>5.38</v>
      </c>
      <c r="AF233" s="39"/>
      <c r="AG233" s="40">
        <f t="shared" si="46"/>
        <v>41.74</v>
      </c>
      <c r="AH233" s="39" t="s">
        <v>1149</v>
      </c>
      <c r="AI233" s="30">
        <f t="shared" si="36"/>
        <v>0</v>
      </c>
      <c r="AJ233" s="30"/>
      <c r="AK233" s="30">
        <f t="shared" si="37"/>
        <v>0</v>
      </c>
      <c r="AL233" s="30"/>
      <c r="AM233" s="30">
        <f t="shared" si="38"/>
        <v>0</v>
      </c>
      <c r="AN233" s="30"/>
      <c r="AO233" s="30">
        <f t="shared" si="39"/>
        <v>0</v>
      </c>
      <c r="AP233" s="30"/>
      <c r="AQ233" s="30">
        <f t="shared" si="40"/>
        <v>0</v>
      </c>
      <c r="AR233" s="30"/>
      <c r="AS233" s="30">
        <f t="shared" si="41"/>
        <v>0</v>
      </c>
      <c r="AT233" s="30"/>
      <c r="AU233" s="30">
        <f t="shared" si="42"/>
        <v>41.74</v>
      </c>
      <c r="AV233" s="30">
        <v>25</v>
      </c>
      <c r="AW233" s="30">
        <f t="shared" si="43"/>
        <v>0</v>
      </c>
      <c r="AX233" s="30"/>
      <c r="AY233" s="30">
        <f t="shared" si="44"/>
        <v>0</v>
      </c>
      <c r="AZ233" s="30"/>
      <c r="BA233" s="30"/>
      <c r="BB233" s="41"/>
    </row>
    <row r="234" spans="1:54" ht="18" customHeight="1" x14ac:dyDescent="0.25">
      <c r="A234" s="1">
        <v>100637</v>
      </c>
      <c r="B234" s="1" t="s">
        <v>66</v>
      </c>
      <c r="C234" s="32">
        <v>230</v>
      </c>
      <c r="D234" s="33" t="s">
        <v>247</v>
      </c>
      <c r="E234" s="34" t="s">
        <v>1257</v>
      </c>
      <c r="F234" s="35">
        <f t="shared" si="45"/>
        <v>100637</v>
      </c>
      <c r="G234" s="36" t="s">
        <v>1258</v>
      </c>
      <c r="H234" s="33" t="s">
        <v>70</v>
      </c>
      <c r="I234" s="33" t="s">
        <v>71</v>
      </c>
      <c r="J234" s="37" t="s">
        <v>226</v>
      </c>
      <c r="K234" s="37" t="s">
        <v>73</v>
      </c>
      <c r="L234" s="36" t="s">
        <v>74</v>
      </c>
      <c r="M234" s="33"/>
      <c r="N234" s="33" t="s">
        <v>1259</v>
      </c>
      <c r="O234" s="33" t="s">
        <v>178</v>
      </c>
      <c r="P234" s="33" t="s">
        <v>78</v>
      </c>
      <c r="Q234" s="33" t="s">
        <v>940</v>
      </c>
      <c r="R234" s="33" t="s">
        <v>328</v>
      </c>
      <c r="S234" s="33"/>
      <c r="T234" s="33"/>
      <c r="U234" s="33" t="s">
        <v>253</v>
      </c>
      <c r="V234" s="33"/>
      <c r="W234" s="33"/>
      <c r="X234" s="33"/>
      <c r="Y234" s="33" t="s">
        <v>83</v>
      </c>
      <c r="Z234" s="33" t="s">
        <v>108</v>
      </c>
      <c r="AA234" s="38"/>
      <c r="AB234" s="39">
        <v>8.4</v>
      </c>
      <c r="AC234" s="39">
        <v>6.75</v>
      </c>
      <c r="AD234" s="39">
        <v>9.4</v>
      </c>
      <c r="AE234" s="39">
        <v>5.63</v>
      </c>
      <c r="AF234" s="39">
        <v>6</v>
      </c>
      <c r="AG234" s="40">
        <f t="shared" si="46"/>
        <v>41.44</v>
      </c>
      <c r="AH234" s="39" t="s">
        <v>1149</v>
      </c>
      <c r="AI234" s="30">
        <f t="shared" si="36"/>
        <v>0</v>
      </c>
      <c r="AJ234" s="30"/>
      <c r="AK234" s="30">
        <f t="shared" si="37"/>
        <v>0</v>
      </c>
      <c r="AL234" s="30"/>
      <c r="AM234" s="30">
        <f t="shared" si="38"/>
        <v>0</v>
      </c>
      <c r="AN234" s="30"/>
      <c r="AO234" s="30">
        <f t="shared" si="39"/>
        <v>42.55</v>
      </c>
      <c r="AP234" s="30"/>
      <c r="AQ234" s="30">
        <f t="shared" si="40"/>
        <v>0</v>
      </c>
      <c r="AR234" s="30"/>
      <c r="AS234" s="30">
        <f t="shared" si="41"/>
        <v>0</v>
      </c>
      <c r="AT234" s="30"/>
      <c r="AU234" s="30">
        <f t="shared" si="42"/>
        <v>41.44</v>
      </c>
      <c r="AV234" s="30">
        <v>26</v>
      </c>
      <c r="AW234" s="30">
        <f t="shared" si="43"/>
        <v>0</v>
      </c>
      <c r="AX234" s="30"/>
      <c r="AY234" s="30">
        <f t="shared" si="44"/>
        <v>0</v>
      </c>
      <c r="AZ234" s="30"/>
      <c r="BA234" s="30"/>
      <c r="BB234" s="41"/>
    </row>
    <row r="235" spans="1:54" ht="18" customHeight="1" x14ac:dyDescent="0.25">
      <c r="A235" s="1">
        <v>100347</v>
      </c>
      <c r="B235" s="1" t="s">
        <v>66</v>
      </c>
      <c r="C235" s="32">
        <v>231</v>
      </c>
      <c r="D235" s="33" t="s">
        <v>254</v>
      </c>
      <c r="E235" s="34" t="s">
        <v>1260</v>
      </c>
      <c r="F235" s="35">
        <f t="shared" si="45"/>
        <v>100347</v>
      </c>
      <c r="G235" s="36" t="s">
        <v>1261</v>
      </c>
      <c r="H235" s="33" t="s">
        <v>151</v>
      </c>
      <c r="I235" s="33" t="s">
        <v>71</v>
      </c>
      <c r="J235" s="37" t="s">
        <v>1262</v>
      </c>
      <c r="K235" s="37" t="s">
        <v>73</v>
      </c>
      <c r="L235" s="36" t="s">
        <v>113</v>
      </c>
      <c r="M235" s="33" t="s">
        <v>1263</v>
      </c>
      <c r="N235" s="33" t="s">
        <v>1264</v>
      </c>
      <c r="O235" s="33" t="s">
        <v>90</v>
      </c>
      <c r="P235" s="33" t="s">
        <v>78</v>
      </c>
      <c r="Q235" s="33" t="s">
        <v>940</v>
      </c>
      <c r="R235" s="33"/>
      <c r="S235" s="33"/>
      <c r="T235" s="33"/>
      <c r="U235" s="33" t="s">
        <v>115</v>
      </c>
      <c r="V235" s="33"/>
      <c r="W235" s="33"/>
      <c r="X235" s="33"/>
      <c r="Y235" s="33" t="s">
        <v>83</v>
      </c>
      <c r="Z235" s="33" t="s">
        <v>108</v>
      </c>
      <c r="AA235" s="38"/>
      <c r="AB235" s="39">
        <v>8</v>
      </c>
      <c r="AC235" s="39">
        <v>7.5</v>
      </c>
      <c r="AD235" s="39">
        <v>8.6</v>
      </c>
      <c r="AE235" s="39">
        <v>5.75</v>
      </c>
      <c r="AF235" s="39"/>
      <c r="AG235" s="40">
        <f t="shared" si="46"/>
        <v>41.35</v>
      </c>
      <c r="AH235" s="39" t="s">
        <v>1149</v>
      </c>
      <c r="AI235" s="30">
        <f t="shared" si="36"/>
        <v>0</v>
      </c>
      <c r="AJ235" s="30"/>
      <c r="AK235" s="30">
        <f t="shared" si="37"/>
        <v>0</v>
      </c>
      <c r="AL235" s="30"/>
      <c r="AM235" s="30">
        <f t="shared" si="38"/>
        <v>0</v>
      </c>
      <c r="AN235" s="30"/>
      <c r="AO235" s="30">
        <f t="shared" si="39"/>
        <v>0</v>
      </c>
      <c r="AP235" s="30"/>
      <c r="AQ235" s="30">
        <f t="shared" si="40"/>
        <v>0</v>
      </c>
      <c r="AR235" s="30"/>
      <c r="AS235" s="30">
        <f t="shared" si="41"/>
        <v>0</v>
      </c>
      <c r="AT235" s="30"/>
      <c r="AU235" s="30">
        <f t="shared" si="42"/>
        <v>41.35</v>
      </c>
      <c r="AV235" s="30">
        <v>27</v>
      </c>
      <c r="AW235" s="30">
        <f t="shared" si="43"/>
        <v>0</v>
      </c>
      <c r="AX235" s="30"/>
      <c r="AY235" s="30">
        <f t="shared" si="44"/>
        <v>0</v>
      </c>
      <c r="AZ235" s="30"/>
      <c r="BA235" s="30"/>
      <c r="BB235" s="41"/>
    </row>
    <row r="236" spans="1:54" ht="18" customHeight="1" x14ac:dyDescent="0.25">
      <c r="A236" s="1">
        <v>100871</v>
      </c>
      <c r="B236" s="1" t="s">
        <v>66</v>
      </c>
      <c r="C236" s="32">
        <v>232</v>
      </c>
      <c r="D236" s="33" t="s">
        <v>159</v>
      </c>
      <c r="E236" s="34" t="s">
        <v>1265</v>
      </c>
      <c r="F236" s="35">
        <f t="shared" si="45"/>
        <v>100871</v>
      </c>
      <c r="G236" s="37" t="s">
        <v>1266</v>
      </c>
      <c r="H236" s="33" t="s">
        <v>70</v>
      </c>
      <c r="I236" s="33" t="s">
        <v>71</v>
      </c>
      <c r="J236" s="42" t="s">
        <v>1267</v>
      </c>
      <c r="K236" s="37" t="s">
        <v>369</v>
      </c>
      <c r="L236" s="36" t="s">
        <v>1268</v>
      </c>
      <c r="M236" s="45" t="s">
        <v>1269</v>
      </c>
      <c r="N236" s="45" t="s">
        <v>1270</v>
      </c>
      <c r="O236" s="33" t="s">
        <v>201</v>
      </c>
      <c r="P236" s="33" t="s">
        <v>193</v>
      </c>
      <c r="Q236" s="33" t="s">
        <v>940</v>
      </c>
      <c r="R236" s="33" t="s">
        <v>448</v>
      </c>
      <c r="S236" s="33"/>
      <c r="T236" s="33"/>
      <c r="U236" s="33">
        <v>37</v>
      </c>
      <c r="V236" s="33"/>
      <c r="W236" s="33"/>
      <c r="X236" s="33"/>
      <c r="Y236" s="33">
        <v>18</v>
      </c>
      <c r="Z236" s="33"/>
      <c r="AA236" s="38"/>
      <c r="AB236" s="39">
        <v>7.2</v>
      </c>
      <c r="AC236" s="39">
        <v>6.5</v>
      </c>
      <c r="AD236" s="39">
        <v>7.4</v>
      </c>
      <c r="AE236" s="39">
        <v>6.75</v>
      </c>
      <c r="AF236" s="39">
        <v>2.25</v>
      </c>
      <c r="AG236" s="40">
        <f t="shared" si="46"/>
        <v>41.35</v>
      </c>
      <c r="AH236" s="39" t="s">
        <v>1149</v>
      </c>
      <c r="AI236" s="30">
        <f t="shared" si="36"/>
        <v>0</v>
      </c>
      <c r="AJ236" s="30"/>
      <c r="AK236" s="30">
        <f t="shared" si="37"/>
        <v>0</v>
      </c>
      <c r="AL236" s="30"/>
      <c r="AM236" s="30">
        <f t="shared" si="38"/>
        <v>0</v>
      </c>
      <c r="AN236" s="30"/>
      <c r="AO236" s="30">
        <f t="shared" si="39"/>
        <v>0</v>
      </c>
      <c r="AP236" s="30"/>
      <c r="AQ236" s="30">
        <f t="shared" si="40"/>
        <v>0</v>
      </c>
      <c r="AR236" s="30"/>
      <c r="AS236" s="30">
        <f t="shared" si="41"/>
        <v>0</v>
      </c>
      <c r="AT236" s="30"/>
      <c r="AU236" s="30">
        <f t="shared" si="42"/>
        <v>41.35</v>
      </c>
      <c r="AV236" s="30">
        <v>28</v>
      </c>
      <c r="AW236" s="30">
        <f t="shared" si="43"/>
        <v>0</v>
      </c>
      <c r="AX236" s="30"/>
      <c r="AY236" s="30">
        <f t="shared" si="44"/>
        <v>0</v>
      </c>
      <c r="AZ236" s="30"/>
      <c r="BA236" s="30"/>
      <c r="BB236" s="41"/>
    </row>
    <row r="237" spans="1:54" ht="18" customHeight="1" x14ac:dyDescent="0.25">
      <c r="A237" s="1">
        <v>100323</v>
      </c>
      <c r="B237" s="1" t="s">
        <v>66</v>
      </c>
      <c r="C237" s="32">
        <v>233</v>
      </c>
      <c r="D237" s="33" t="s">
        <v>267</v>
      </c>
      <c r="E237" s="34" t="s">
        <v>1271</v>
      </c>
      <c r="F237" s="35">
        <f t="shared" si="45"/>
        <v>100323</v>
      </c>
      <c r="G237" s="36" t="s">
        <v>1272</v>
      </c>
      <c r="H237" s="43" t="s">
        <v>151</v>
      </c>
      <c r="I237" s="43" t="s">
        <v>71</v>
      </c>
      <c r="J237" s="44" t="s">
        <v>478</v>
      </c>
      <c r="K237" s="44" t="s">
        <v>73</v>
      </c>
      <c r="L237" s="36" t="s">
        <v>454</v>
      </c>
      <c r="M237" s="43" t="s">
        <v>1273</v>
      </c>
      <c r="N237" s="43" t="s">
        <v>1274</v>
      </c>
      <c r="O237" s="33" t="s">
        <v>457</v>
      </c>
      <c r="P237" s="43" t="s">
        <v>78</v>
      </c>
      <c r="Q237" s="33" t="s">
        <v>940</v>
      </c>
      <c r="R237" s="33"/>
      <c r="S237" s="43"/>
      <c r="T237" s="43"/>
      <c r="U237" s="33">
        <v>45</v>
      </c>
      <c r="V237" s="33"/>
      <c r="W237" s="43"/>
      <c r="X237" s="43"/>
      <c r="Y237" s="33">
        <v>11</v>
      </c>
      <c r="Z237" s="33">
        <v>12</v>
      </c>
      <c r="AA237" s="38"/>
      <c r="AB237" s="39">
        <v>7.8</v>
      </c>
      <c r="AC237" s="39">
        <v>8</v>
      </c>
      <c r="AD237" s="39">
        <v>9</v>
      </c>
      <c r="AE237" s="39">
        <v>5.25</v>
      </c>
      <c r="AF237" s="39"/>
      <c r="AG237" s="40">
        <f t="shared" si="46"/>
        <v>40.549999999999997</v>
      </c>
      <c r="AH237" s="39" t="s">
        <v>1149</v>
      </c>
      <c r="AI237" s="30">
        <f t="shared" si="36"/>
        <v>0</v>
      </c>
      <c r="AJ237" s="30"/>
      <c r="AK237" s="30">
        <f t="shared" si="37"/>
        <v>0</v>
      </c>
      <c r="AL237" s="30"/>
      <c r="AM237" s="30">
        <f t="shared" si="38"/>
        <v>0</v>
      </c>
      <c r="AN237" s="30"/>
      <c r="AO237" s="30">
        <f t="shared" si="39"/>
        <v>0</v>
      </c>
      <c r="AP237" s="30"/>
      <c r="AQ237" s="30">
        <f t="shared" si="40"/>
        <v>0</v>
      </c>
      <c r="AR237" s="30"/>
      <c r="AS237" s="30">
        <f t="shared" si="41"/>
        <v>0</v>
      </c>
      <c r="AT237" s="30"/>
      <c r="AU237" s="30">
        <f t="shared" si="42"/>
        <v>40.549999999999997</v>
      </c>
      <c r="AV237" s="30">
        <v>29</v>
      </c>
      <c r="AW237" s="30">
        <f t="shared" si="43"/>
        <v>0</v>
      </c>
      <c r="AX237" s="30"/>
      <c r="AY237" s="30">
        <f t="shared" si="44"/>
        <v>0</v>
      </c>
      <c r="AZ237" s="30"/>
      <c r="BA237" s="30"/>
      <c r="BB237" s="41"/>
    </row>
    <row r="238" spans="1:54" ht="18" customHeight="1" x14ac:dyDescent="0.25">
      <c r="A238" s="1">
        <v>100738</v>
      </c>
      <c r="B238" s="1" t="s">
        <v>66</v>
      </c>
      <c r="C238" s="32">
        <v>234</v>
      </c>
      <c r="D238" s="33" t="s">
        <v>272</v>
      </c>
      <c r="E238" s="34" t="s">
        <v>1275</v>
      </c>
      <c r="F238" s="35">
        <f t="shared" si="45"/>
        <v>100738</v>
      </c>
      <c r="G238" s="36" t="s">
        <v>1276</v>
      </c>
      <c r="H238" s="46" t="s">
        <v>151</v>
      </c>
      <c r="I238" s="46" t="s">
        <v>71</v>
      </c>
      <c r="J238" s="37" t="s">
        <v>1277</v>
      </c>
      <c r="K238" s="37" t="s">
        <v>433</v>
      </c>
      <c r="L238" s="36" t="s">
        <v>794</v>
      </c>
      <c r="M238" s="33" t="s">
        <v>1278</v>
      </c>
      <c r="N238" s="33" t="s">
        <v>1279</v>
      </c>
      <c r="O238" s="46" t="s">
        <v>90</v>
      </c>
      <c r="P238" s="46" t="s">
        <v>100</v>
      </c>
      <c r="Q238" s="46" t="s">
        <v>940</v>
      </c>
      <c r="R238" s="46"/>
      <c r="S238" s="46"/>
      <c r="T238" s="46"/>
      <c r="U238" s="46">
        <v>47</v>
      </c>
      <c r="V238" s="46" t="s">
        <v>82</v>
      </c>
      <c r="W238" s="47"/>
      <c r="X238" s="47"/>
      <c r="Y238" s="46">
        <v>19</v>
      </c>
      <c r="Z238" s="46"/>
      <c r="AA238" s="49"/>
      <c r="AB238" s="39">
        <v>8</v>
      </c>
      <c r="AC238" s="39">
        <v>7.5</v>
      </c>
      <c r="AD238" s="39">
        <v>8</v>
      </c>
      <c r="AE238" s="39">
        <v>5.63</v>
      </c>
      <c r="AF238" s="39"/>
      <c r="AG238" s="40">
        <f t="shared" si="46"/>
        <v>40.39</v>
      </c>
      <c r="AH238" s="39" t="s">
        <v>1149</v>
      </c>
      <c r="AI238" s="30">
        <f t="shared" si="36"/>
        <v>0</v>
      </c>
      <c r="AJ238" s="30"/>
      <c r="AK238" s="30">
        <f t="shared" si="37"/>
        <v>0</v>
      </c>
      <c r="AL238" s="30"/>
      <c r="AM238" s="30">
        <f t="shared" si="38"/>
        <v>0</v>
      </c>
      <c r="AN238" s="30"/>
      <c r="AO238" s="30">
        <f t="shared" si="39"/>
        <v>0</v>
      </c>
      <c r="AP238" s="30"/>
      <c r="AQ238" s="30">
        <f t="shared" si="40"/>
        <v>0</v>
      </c>
      <c r="AR238" s="30"/>
      <c r="AS238" s="30">
        <f t="shared" si="41"/>
        <v>0</v>
      </c>
      <c r="AT238" s="30"/>
      <c r="AU238" s="30">
        <f t="shared" si="42"/>
        <v>40.39</v>
      </c>
      <c r="AV238" s="30">
        <v>30</v>
      </c>
      <c r="AW238" s="30">
        <f t="shared" si="43"/>
        <v>0</v>
      </c>
      <c r="AX238" s="30"/>
      <c r="AY238" s="30">
        <f t="shared" si="44"/>
        <v>0</v>
      </c>
      <c r="AZ238" s="30"/>
      <c r="BA238" s="30"/>
      <c r="BB238" s="41"/>
    </row>
    <row r="239" spans="1:54" ht="18" customHeight="1" x14ac:dyDescent="0.25">
      <c r="A239" s="1">
        <v>100444</v>
      </c>
      <c r="B239" s="1" t="s">
        <v>66</v>
      </c>
      <c r="C239" s="32">
        <v>235</v>
      </c>
      <c r="D239" s="33" t="s">
        <v>279</v>
      </c>
      <c r="E239" s="34" t="s">
        <v>1280</v>
      </c>
      <c r="F239" s="35">
        <f t="shared" si="45"/>
        <v>100444</v>
      </c>
      <c r="G239" s="36" t="s">
        <v>1281</v>
      </c>
      <c r="H239" s="33" t="s">
        <v>70</v>
      </c>
      <c r="I239" s="33" t="s">
        <v>71</v>
      </c>
      <c r="J239" s="37" t="s">
        <v>1249</v>
      </c>
      <c r="K239" s="37" t="s">
        <v>1282</v>
      </c>
      <c r="L239" s="36" t="s">
        <v>217</v>
      </c>
      <c r="M239" s="33"/>
      <c r="N239" s="33" t="s">
        <v>1283</v>
      </c>
      <c r="O239" s="33" t="s">
        <v>219</v>
      </c>
      <c r="P239" s="33" t="s">
        <v>220</v>
      </c>
      <c r="Q239" s="33" t="s">
        <v>940</v>
      </c>
      <c r="R239" s="33"/>
      <c r="S239" s="33"/>
      <c r="T239" s="33"/>
      <c r="U239" s="33" t="s">
        <v>91</v>
      </c>
      <c r="V239" s="33" t="s">
        <v>82</v>
      </c>
      <c r="W239" s="33"/>
      <c r="X239" s="33"/>
      <c r="Y239" s="33" t="s">
        <v>222</v>
      </c>
      <c r="Z239" s="33"/>
      <c r="AA239" s="38"/>
      <c r="AB239" s="39">
        <v>7.4</v>
      </c>
      <c r="AC239" s="39">
        <v>7.25</v>
      </c>
      <c r="AD239" s="39">
        <v>7.4</v>
      </c>
      <c r="AE239" s="39">
        <v>6</v>
      </c>
      <c r="AF239" s="39"/>
      <c r="AG239" s="40">
        <f t="shared" si="46"/>
        <v>40.049999999999997</v>
      </c>
      <c r="AH239" s="39" t="s">
        <v>1149</v>
      </c>
      <c r="AI239" s="30">
        <f t="shared" si="36"/>
        <v>0</v>
      </c>
      <c r="AJ239" s="30"/>
      <c r="AK239" s="30">
        <f t="shared" si="37"/>
        <v>0</v>
      </c>
      <c r="AL239" s="30"/>
      <c r="AM239" s="30">
        <f t="shared" si="38"/>
        <v>0</v>
      </c>
      <c r="AN239" s="30"/>
      <c r="AO239" s="30">
        <f t="shared" si="39"/>
        <v>0</v>
      </c>
      <c r="AP239" s="30"/>
      <c r="AQ239" s="30">
        <f t="shared" si="40"/>
        <v>0</v>
      </c>
      <c r="AR239" s="30"/>
      <c r="AS239" s="30">
        <f t="shared" si="41"/>
        <v>0</v>
      </c>
      <c r="AT239" s="30"/>
      <c r="AU239" s="30">
        <f t="shared" si="42"/>
        <v>40.049999999999997</v>
      </c>
      <c r="AV239" s="30">
        <v>31</v>
      </c>
      <c r="AW239" s="30">
        <f t="shared" si="43"/>
        <v>0</v>
      </c>
      <c r="AX239" s="30"/>
      <c r="AY239" s="30">
        <f t="shared" si="44"/>
        <v>0</v>
      </c>
      <c r="AZ239" s="30"/>
      <c r="BA239" s="30"/>
      <c r="BB239" s="41"/>
    </row>
    <row r="240" spans="1:54" ht="18" customHeight="1" x14ac:dyDescent="0.25">
      <c r="A240" s="1">
        <v>100449</v>
      </c>
      <c r="B240" s="1" t="s">
        <v>66</v>
      </c>
      <c r="C240" s="32">
        <v>236</v>
      </c>
      <c r="D240" s="33" t="s">
        <v>287</v>
      </c>
      <c r="E240" s="34" t="s">
        <v>1284</v>
      </c>
      <c r="F240" s="35">
        <f t="shared" si="45"/>
        <v>100449</v>
      </c>
      <c r="G240" s="36" t="s">
        <v>1285</v>
      </c>
      <c r="H240" s="43" t="s">
        <v>70</v>
      </c>
      <c r="I240" s="43" t="s">
        <v>71</v>
      </c>
      <c r="J240" s="44" t="s">
        <v>964</v>
      </c>
      <c r="K240" s="37" t="s">
        <v>1286</v>
      </c>
      <c r="L240" s="36" t="s">
        <v>1286</v>
      </c>
      <c r="M240" s="43" t="s">
        <v>1287</v>
      </c>
      <c r="N240" s="43" t="s">
        <v>1288</v>
      </c>
      <c r="O240" s="33" t="s">
        <v>320</v>
      </c>
      <c r="P240" s="43" t="s">
        <v>321</v>
      </c>
      <c r="Q240" s="33" t="s">
        <v>940</v>
      </c>
      <c r="R240" s="33"/>
      <c r="S240" s="43"/>
      <c r="T240" s="43"/>
      <c r="U240" s="33">
        <v>45</v>
      </c>
      <c r="V240" s="33"/>
      <c r="W240" s="43"/>
      <c r="X240" s="43"/>
      <c r="Y240" s="33">
        <v>27</v>
      </c>
      <c r="Z240" s="33"/>
      <c r="AA240" s="38"/>
      <c r="AB240" s="39">
        <v>8.1999999999999993</v>
      </c>
      <c r="AC240" s="39">
        <v>7.25</v>
      </c>
      <c r="AD240" s="39">
        <v>7</v>
      </c>
      <c r="AE240" s="39">
        <v>5.75</v>
      </c>
      <c r="AF240" s="39"/>
      <c r="AG240" s="40">
        <f t="shared" si="46"/>
        <v>39.700000000000003</v>
      </c>
      <c r="AH240" s="39" t="s">
        <v>1149</v>
      </c>
      <c r="AI240" s="30">
        <f t="shared" si="36"/>
        <v>0</v>
      </c>
      <c r="AJ240" s="30"/>
      <c r="AK240" s="30">
        <f t="shared" si="37"/>
        <v>0</v>
      </c>
      <c r="AL240" s="30"/>
      <c r="AM240" s="30">
        <f t="shared" si="38"/>
        <v>0</v>
      </c>
      <c r="AN240" s="30"/>
      <c r="AO240" s="30">
        <f t="shared" si="39"/>
        <v>0</v>
      </c>
      <c r="AP240" s="30"/>
      <c r="AQ240" s="30">
        <f t="shared" si="40"/>
        <v>0</v>
      </c>
      <c r="AR240" s="30"/>
      <c r="AS240" s="30">
        <f t="shared" si="41"/>
        <v>0</v>
      </c>
      <c r="AT240" s="30"/>
      <c r="AU240" s="30">
        <f t="shared" si="42"/>
        <v>39.700000000000003</v>
      </c>
      <c r="AV240" s="30">
        <v>32</v>
      </c>
      <c r="AW240" s="30">
        <f t="shared" si="43"/>
        <v>0</v>
      </c>
      <c r="AX240" s="30"/>
      <c r="AY240" s="30">
        <f t="shared" si="44"/>
        <v>0</v>
      </c>
      <c r="AZ240" s="30"/>
      <c r="BA240" s="30"/>
      <c r="BB240" s="41"/>
    </row>
    <row r="241" spans="1:54" ht="18" customHeight="1" x14ac:dyDescent="0.25">
      <c r="A241" s="1">
        <v>100625</v>
      </c>
      <c r="B241" s="1" t="s">
        <v>66</v>
      </c>
      <c r="C241" s="32">
        <v>237</v>
      </c>
      <c r="D241" s="33" t="s">
        <v>295</v>
      </c>
      <c r="E241" s="34" t="s">
        <v>1289</v>
      </c>
      <c r="F241" s="35">
        <f t="shared" si="45"/>
        <v>100625</v>
      </c>
      <c r="G241" s="36" t="s">
        <v>1290</v>
      </c>
      <c r="H241" s="43" t="s">
        <v>70</v>
      </c>
      <c r="I241" s="43" t="s">
        <v>71</v>
      </c>
      <c r="J241" s="44" t="s">
        <v>677</v>
      </c>
      <c r="K241" s="44" t="s">
        <v>73</v>
      </c>
      <c r="L241" s="36" t="s">
        <v>104</v>
      </c>
      <c r="M241" s="43"/>
      <c r="N241" s="43" t="s">
        <v>1291</v>
      </c>
      <c r="O241" s="33" t="s">
        <v>457</v>
      </c>
      <c r="P241" s="43" t="s">
        <v>78</v>
      </c>
      <c r="Q241" s="33" t="s">
        <v>940</v>
      </c>
      <c r="R241" s="33" t="s">
        <v>80</v>
      </c>
      <c r="S241" s="43"/>
      <c r="T241" s="43"/>
      <c r="U241" s="33">
        <v>44</v>
      </c>
      <c r="V241" s="33"/>
      <c r="W241" s="43"/>
      <c r="X241" s="43"/>
      <c r="Y241" s="33">
        <v>11</v>
      </c>
      <c r="Z241" s="33">
        <v>12</v>
      </c>
      <c r="AA241" s="38"/>
      <c r="AB241" s="39">
        <v>8.6</v>
      </c>
      <c r="AC241" s="39">
        <v>7.25</v>
      </c>
      <c r="AD241" s="39">
        <v>7.2</v>
      </c>
      <c r="AE241" s="39">
        <v>5.5</v>
      </c>
      <c r="AF241" s="39"/>
      <c r="AG241" s="40">
        <f t="shared" si="46"/>
        <v>39.549999999999997</v>
      </c>
      <c r="AH241" s="39" t="s">
        <v>1149</v>
      </c>
      <c r="AI241" s="30">
        <f t="shared" si="36"/>
        <v>0</v>
      </c>
      <c r="AJ241" s="30"/>
      <c r="AK241" s="30">
        <f t="shared" si="37"/>
        <v>0</v>
      </c>
      <c r="AL241" s="30"/>
      <c r="AM241" s="30">
        <f t="shared" si="38"/>
        <v>0</v>
      </c>
      <c r="AN241" s="30"/>
      <c r="AO241" s="30">
        <f t="shared" si="39"/>
        <v>0</v>
      </c>
      <c r="AP241" s="30"/>
      <c r="AQ241" s="30">
        <f t="shared" si="40"/>
        <v>0</v>
      </c>
      <c r="AR241" s="30"/>
      <c r="AS241" s="30">
        <f t="shared" si="41"/>
        <v>0</v>
      </c>
      <c r="AT241" s="30"/>
      <c r="AU241" s="30">
        <f t="shared" si="42"/>
        <v>39.549999999999997</v>
      </c>
      <c r="AV241" s="30">
        <v>33</v>
      </c>
      <c r="AW241" s="30">
        <f t="shared" si="43"/>
        <v>0</v>
      </c>
      <c r="AX241" s="30"/>
      <c r="AY241" s="30">
        <f t="shared" si="44"/>
        <v>0</v>
      </c>
      <c r="AZ241" s="30"/>
      <c r="BA241" s="30"/>
      <c r="BB241" s="41"/>
    </row>
    <row r="242" spans="1:54" ht="18" customHeight="1" x14ac:dyDescent="0.25">
      <c r="A242" s="1">
        <v>100452</v>
      </c>
      <c r="B242" s="1" t="s">
        <v>66</v>
      </c>
      <c r="C242" s="32">
        <v>238</v>
      </c>
      <c r="D242" s="33" t="s">
        <v>300</v>
      </c>
      <c r="E242" s="34" t="s">
        <v>1292</v>
      </c>
      <c r="F242" s="35">
        <f t="shared" si="45"/>
        <v>100452</v>
      </c>
      <c r="G242" s="36" t="s">
        <v>1293</v>
      </c>
      <c r="H242" s="33" t="s">
        <v>70</v>
      </c>
      <c r="I242" s="33" t="s">
        <v>71</v>
      </c>
      <c r="J242" s="37" t="s">
        <v>511</v>
      </c>
      <c r="K242" s="37" t="s">
        <v>462</v>
      </c>
      <c r="L242" s="36" t="s">
        <v>113</v>
      </c>
      <c r="M242" s="33"/>
      <c r="N242" s="33" t="s">
        <v>1294</v>
      </c>
      <c r="O242" s="33" t="s">
        <v>90</v>
      </c>
      <c r="P242" s="33" t="s">
        <v>78</v>
      </c>
      <c r="Q242" s="33" t="s">
        <v>940</v>
      </c>
      <c r="R242" s="33" t="s">
        <v>80</v>
      </c>
      <c r="S242" s="33"/>
      <c r="T242" s="33"/>
      <c r="U242" s="33" t="s">
        <v>187</v>
      </c>
      <c r="V242" s="33"/>
      <c r="W242" s="33"/>
      <c r="X242" s="33"/>
      <c r="Y242" s="33" t="s">
        <v>83</v>
      </c>
      <c r="Z242" s="33" t="s">
        <v>165</v>
      </c>
      <c r="AA242" s="38"/>
      <c r="AB242" s="39">
        <v>8.4</v>
      </c>
      <c r="AC242" s="39">
        <v>6.5</v>
      </c>
      <c r="AD242" s="39">
        <v>9.4</v>
      </c>
      <c r="AE242" s="39">
        <v>5</v>
      </c>
      <c r="AF242" s="39">
        <v>5</v>
      </c>
      <c r="AG242" s="40">
        <f t="shared" si="46"/>
        <v>39.299999999999997</v>
      </c>
      <c r="AH242" s="39" t="s">
        <v>1149</v>
      </c>
      <c r="AI242" s="30">
        <f t="shared" si="36"/>
        <v>0</v>
      </c>
      <c r="AJ242" s="30"/>
      <c r="AK242" s="30">
        <f t="shared" si="37"/>
        <v>39.299999999999997</v>
      </c>
      <c r="AL242" s="30">
        <v>106</v>
      </c>
      <c r="AM242" s="30">
        <f t="shared" si="38"/>
        <v>0</v>
      </c>
      <c r="AN242" s="30"/>
      <c r="AO242" s="30">
        <f t="shared" si="39"/>
        <v>0</v>
      </c>
      <c r="AP242" s="30"/>
      <c r="AQ242" s="30">
        <f t="shared" si="40"/>
        <v>0</v>
      </c>
      <c r="AR242" s="30"/>
      <c r="AS242" s="30">
        <f t="shared" si="41"/>
        <v>0</v>
      </c>
      <c r="AT242" s="30"/>
      <c r="AU242" s="30">
        <f t="shared" si="42"/>
        <v>39.299999999999997</v>
      </c>
      <c r="AV242" s="30">
        <v>34</v>
      </c>
      <c r="AW242" s="30">
        <f t="shared" si="43"/>
        <v>0</v>
      </c>
      <c r="AX242" s="30"/>
      <c r="AY242" s="30">
        <f t="shared" si="44"/>
        <v>0</v>
      </c>
      <c r="AZ242" s="30"/>
      <c r="BA242" s="30"/>
      <c r="BB242" s="41"/>
    </row>
    <row r="243" spans="1:54" ht="18" customHeight="1" x14ac:dyDescent="0.25">
      <c r="A243" s="1">
        <v>100421</v>
      </c>
      <c r="B243" s="1" t="s">
        <v>66</v>
      </c>
      <c r="C243" s="32">
        <v>239</v>
      </c>
      <c r="D243" s="33" t="s">
        <v>306</v>
      </c>
      <c r="E243" s="34" t="s">
        <v>1295</v>
      </c>
      <c r="F243" s="35">
        <f t="shared" si="45"/>
        <v>100421</v>
      </c>
      <c r="G243" s="36" t="s">
        <v>1296</v>
      </c>
      <c r="H243" s="33" t="s">
        <v>70</v>
      </c>
      <c r="I243" s="33" t="s">
        <v>71</v>
      </c>
      <c r="J243" s="37" t="s">
        <v>1297</v>
      </c>
      <c r="K243" s="37" t="s">
        <v>73</v>
      </c>
      <c r="L243" s="36" t="s">
        <v>74</v>
      </c>
      <c r="M243" s="33" t="s">
        <v>1298</v>
      </c>
      <c r="N243" s="33" t="s">
        <v>1299</v>
      </c>
      <c r="O243" s="33" t="s">
        <v>77</v>
      </c>
      <c r="P243" s="33" t="s">
        <v>78</v>
      </c>
      <c r="Q243" s="33" t="s">
        <v>940</v>
      </c>
      <c r="R243" s="33" t="s">
        <v>80</v>
      </c>
      <c r="S243" s="33"/>
      <c r="T243" s="33"/>
      <c r="U243" s="33" t="s">
        <v>115</v>
      </c>
      <c r="V243" s="33" t="s">
        <v>82</v>
      </c>
      <c r="W243" s="33"/>
      <c r="X243" s="33"/>
      <c r="Y243" s="33" t="s">
        <v>83</v>
      </c>
      <c r="Z243" s="33"/>
      <c r="AA243" s="38"/>
      <c r="AB243" s="39">
        <v>8.1999999999999993</v>
      </c>
      <c r="AC243" s="39">
        <v>7.25</v>
      </c>
      <c r="AD243" s="39">
        <v>8.4</v>
      </c>
      <c r="AE243" s="39">
        <v>5</v>
      </c>
      <c r="AF243" s="39">
        <v>5.25</v>
      </c>
      <c r="AG243" s="40">
        <f t="shared" si="46"/>
        <v>38.85</v>
      </c>
      <c r="AH243" s="39" t="s">
        <v>1149</v>
      </c>
      <c r="AI243" s="30">
        <f t="shared" si="36"/>
        <v>0</v>
      </c>
      <c r="AJ243" s="30"/>
      <c r="AK243" s="30">
        <f t="shared" si="37"/>
        <v>39.6</v>
      </c>
      <c r="AL243" s="30">
        <v>104</v>
      </c>
      <c r="AM243" s="30">
        <f t="shared" si="38"/>
        <v>0</v>
      </c>
      <c r="AN243" s="30"/>
      <c r="AO243" s="30">
        <f t="shared" si="39"/>
        <v>0</v>
      </c>
      <c r="AP243" s="30"/>
      <c r="AQ243" s="30">
        <f t="shared" si="40"/>
        <v>0</v>
      </c>
      <c r="AR243" s="30"/>
      <c r="AS243" s="30">
        <f t="shared" si="41"/>
        <v>0</v>
      </c>
      <c r="AT243" s="30"/>
      <c r="AU243" s="30">
        <f t="shared" si="42"/>
        <v>38.85</v>
      </c>
      <c r="AV243" s="30">
        <v>35</v>
      </c>
      <c r="AW243" s="30">
        <f t="shared" si="43"/>
        <v>0</v>
      </c>
      <c r="AX243" s="30"/>
      <c r="AY243" s="30">
        <f t="shared" si="44"/>
        <v>0</v>
      </c>
      <c r="AZ243" s="30"/>
      <c r="BA243" s="30"/>
      <c r="BB243" s="41"/>
    </row>
    <row r="244" spans="1:54" ht="18" customHeight="1" x14ac:dyDescent="0.25">
      <c r="A244" s="1">
        <v>100714</v>
      </c>
      <c r="B244" s="1" t="s">
        <v>66</v>
      </c>
      <c r="C244" s="32">
        <v>240</v>
      </c>
      <c r="D244" s="33" t="s">
        <v>67</v>
      </c>
      <c r="E244" s="34" t="s">
        <v>1300</v>
      </c>
      <c r="F244" s="35">
        <f t="shared" si="45"/>
        <v>100714</v>
      </c>
      <c r="G244" s="36" t="s">
        <v>1301</v>
      </c>
      <c r="H244" s="33" t="s">
        <v>151</v>
      </c>
      <c r="I244" s="33" t="s">
        <v>71</v>
      </c>
      <c r="J244" s="37" t="s">
        <v>1302</v>
      </c>
      <c r="K244" s="37" t="s">
        <v>73</v>
      </c>
      <c r="L244" s="36" t="s">
        <v>113</v>
      </c>
      <c r="M244" s="33" t="s">
        <v>1303</v>
      </c>
      <c r="N244" s="33" t="s">
        <v>1304</v>
      </c>
      <c r="O244" s="33" t="s">
        <v>90</v>
      </c>
      <c r="P244" s="33" t="s">
        <v>78</v>
      </c>
      <c r="Q244" s="33" t="s">
        <v>1305</v>
      </c>
      <c r="R244" s="33"/>
      <c r="S244" s="33"/>
      <c r="T244" s="33" t="s">
        <v>82</v>
      </c>
      <c r="U244" s="33" t="s">
        <v>179</v>
      </c>
      <c r="V244" s="33" t="s">
        <v>82</v>
      </c>
      <c r="W244" s="33"/>
      <c r="X244" s="33"/>
      <c r="Y244" s="33" t="s">
        <v>83</v>
      </c>
      <c r="Z244" s="33"/>
      <c r="AA244" s="38"/>
      <c r="AB244" s="39">
        <v>8.8000000000000007</v>
      </c>
      <c r="AC244" s="39">
        <v>8.5</v>
      </c>
      <c r="AD244" s="39">
        <v>9.6</v>
      </c>
      <c r="AE244" s="39">
        <v>9.5</v>
      </c>
      <c r="AF244" s="39"/>
      <c r="AG244" s="40">
        <f>AY244</f>
        <v>55.4</v>
      </c>
      <c r="AH244" s="39" t="s">
        <v>64</v>
      </c>
      <c r="AI244" s="30">
        <f t="shared" si="36"/>
        <v>0</v>
      </c>
      <c r="AJ244" s="30"/>
      <c r="AK244" s="30">
        <f t="shared" si="37"/>
        <v>0</v>
      </c>
      <c r="AL244" s="30"/>
      <c r="AM244" s="30">
        <f t="shared" si="38"/>
        <v>0</v>
      </c>
      <c r="AN244" s="30"/>
      <c r="AO244" s="30">
        <f t="shared" si="39"/>
        <v>0</v>
      </c>
      <c r="AP244" s="30"/>
      <c r="AQ244" s="30">
        <f t="shared" si="40"/>
        <v>0</v>
      </c>
      <c r="AR244" s="30"/>
      <c r="AS244" s="30">
        <f t="shared" si="41"/>
        <v>0</v>
      </c>
      <c r="AT244" s="30"/>
      <c r="AU244" s="30">
        <f t="shared" si="42"/>
        <v>0</v>
      </c>
      <c r="AV244" s="30"/>
      <c r="AW244" s="30">
        <f t="shared" si="43"/>
        <v>0</v>
      </c>
      <c r="AX244" s="30"/>
      <c r="AY244" s="30">
        <f t="shared" si="44"/>
        <v>55.4</v>
      </c>
      <c r="AZ244" s="30">
        <v>1</v>
      </c>
      <c r="BA244" s="30"/>
      <c r="BB244" s="41"/>
    </row>
    <row r="245" spans="1:54" ht="18" customHeight="1" x14ac:dyDescent="0.25">
      <c r="A245" s="1">
        <v>100447</v>
      </c>
      <c r="B245" s="1" t="s">
        <v>66</v>
      </c>
      <c r="C245" s="32">
        <v>241</v>
      </c>
      <c r="D245" s="33" t="s">
        <v>84</v>
      </c>
      <c r="E245" s="34" t="s">
        <v>1306</v>
      </c>
      <c r="F245" s="35">
        <f t="shared" si="45"/>
        <v>100447</v>
      </c>
      <c r="G245" s="36" t="s">
        <v>1307</v>
      </c>
      <c r="H245" s="33" t="s">
        <v>151</v>
      </c>
      <c r="I245" s="33" t="s">
        <v>71</v>
      </c>
      <c r="J245" s="37" t="s">
        <v>1308</v>
      </c>
      <c r="K245" s="37" t="s">
        <v>73</v>
      </c>
      <c r="L245" s="36" t="s">
        <v>113</v>
      </c>
      <c r="M245" s="33" t="s">
        <v>1309</v>
      </c>
      <c r="N245" s="33" t="s">
        <v>1310</v>
      </c>
      <c r="O245" s="33" t="s">
        <v>90</v>
      </c>
      <c r="P245" s="33" t="s">
        <v>78</v>
      </c>
      <c r="Q245" s="33" t="s">
        <v>1305</v>
      </c>
      <c r="R245" s="33"/>
      <c r="S245" s="33"/>
      <c r="T245" s="33" t="s">
        <v>82</v>
      </c>
      <c r="U245" s="33" t="s">
        <v>253</v>
      </c>
      <c r="V245" s="33"/>
      <c r="W245" s="33"/>
      <c r="X245" s="33"/>
      <c r="Y245" s="33" t="s">
        <v>83</v>
      </c>
      <c r="Z245" s="33" t="s">
        <v>108</v>
      </c>
      <c r="AA245" s="38"/>
      <c r="AB245" s="39">
        <v>8.4</v>
      </c>
      <c r="AC245" s="39">
        <v>8</v>
      </c>
      <c r="AD245" s="39">
        <v>9.4</v>
      </c>
      <c r="AE245" s="39">
        <v>8.5</v>
      </c>
      <c r="AF245" s="39"/>
      <c r="AG245" s="40">
        <f t="shared" ref="AG245:AG277" si="47">AY245</f>
        <v>51.3</v>
      </c>
      <c r="AH245" s="39" t="s">
        <v>64</v>
      </c>
      <c r="AI245" s="30">
        <f t="shared" si="36"/>
        <v>0</v>
      </c>
      <c r="AJ245" s="30"/>
      <c r="AK245" s="30">
        <f t="shared" si="37"/>
        <v>0</v>
      </c>
      <c r="AL245" s="30"/>
      <c r="AM245" s="30">
        <f t="shared" si="38"/>
        <v>0</v>
      </c>
      <c r="AN245" s="30"/>
      <c r="AO245" s="30">
        <f t="shared" si="39"/>
        <v>0</v>
      </c>
      <c r="AP245" s="30"/>
      <c r="AQ245" s="30">
        <f t="shared" si="40"/>
        <v>0</v>
      </c>
      <c r="AR245" s="30"/>
      <c r="AS245" s="30">
        <f t="shared" si="41"/>
        <v>0</v>
      </c>
      <c r="AT245" s="30"/>
      <c r="AU245" s="30">
        <f t="shared" si="42"/>
        <v>0</v>
      </c>
      <c r="AV245" s="30"/>
      <c r="AW245" s="30">
        <f t="shared" si="43"/>
        <v>0</v>
      </c>
      <c r="AX245" s="30"/>
      <c r="AY245" s="30">
        <f t="shared" si="44"/>
        <v>51.3</v>
      </c>
      <c r="AZ245" s="30">
        <v>2</v>
      </c>
      <c r="BA245" s="30"/>
      <c r="BB245" s="41"/>
    </row>
    <row r="246" spans="1:54" ht="18" customHeight="1" x14ac:dyDescent="0.25">
      <c r="A246" s="1">
        <v>100572</v>
      </c>
      <c r="B246" s="1" t="s">
        <v>66</v>
      </c>
      <c r="C246" s="32">
        <v>242</v>
      </c>
      <c r="D246" s="33" t="s">
        <v>92</v>
      </c>
      <c r="E246" s="34" t="s">
        <v>1311</v>
      </c>
      <c r="F246" s="35">
        <f t="shared" si="45"/>
        <v>100572</v>
      </c>
      <c r="G246" s="36" t="s">
        <v>1312</v>
      </c>
      <c r="H246" s="33" t="s">
        <v>151</v>
      </c>
      <c r="I246" s="33" t="s">
        <v>71</v>
      </c>
      <c r="J246" s="37" t="s">
        <v>860</v>
      </c>
      <c r="K246" s="37" t="s">
        <v>73</v>
      </c>
      <c r="L246" s="36" t="s">
        <v>113</v>
      </c>
      <c r="M246" s="33" t="s">
        <v>1313</v>
      </c>
      <c r="N246" s="33" t="s">
        <v>1314</v>
      </c>
      <c r="O246" s="33" t="s">
        <v>90</v>
      </c>
      <c r="P246" s="33" t="s">
        <v>78</v>
      </c>
      <c r="Q246" s="33" t="s">
        <v>686</v>
      </c>
      <c r="R246" s="33" t="s">
        <v>687</v>
      </c>
      <c r="S246" s="33"/>
      <c r="T246" s="33" t="s">
        <v>82</v>
      </c>
      <c r="U246" s="33" t="s">
        <v>81</v>
      </c>
      <c r="V246" s="33" t="s">
        <v>82</v>
      </c>
      <c r="W246" s="33"/>
      <c r="X246" s="33"/>
      <c r="Y246" s="33" t="s">
        <v>83</v>
      </c>
      <c r="Z246" s="33" t="s">
        <v>108</v>
      </c>
      <c r="AA246" s="38"/>
      <c r="AB246" s="39">
        <v>8.1999999999999993</v>
      </c>
      <c r="AC246" s="39">
        <v>8.25</v>
      </c>
      <c r="AD246" s="39">
        <v>9.4</v>
      </c>
      <c r="AE246" s="39">
        <v>4.3</v>
      </c>
      <c r="AF246" s="39">
        <v>8.25</v>
      </c>
      <c r="AG246" s="40">
        <f t="shared" si="47"/>
        <v>50.6</v>
      </c>
      <c r="AH246" s="39" t="s">
        <v>64</v>
      </c>
      <c r="AI246" s="30">
        <f t="shared" si="36"/>
        <v>0</v>
      </c>
      <c r="AJ246" s="30"/>
      <c r="AK246" s="30">
        <f t="shared" si="37"/>
        <v>0</v>
      </c>
      <c r="AL246" s="30"/>
      <c r="AM246" s="30">
        <f t="shared" si="38"/>
        <v>0</v>
      </c>
      <c r="AN246" s="30"/>
      <c r="AO246" s="30">
        <f t="shared" si="39"/>
        <v>0</v>
      </c>
      <c r="AP246" s="30"/>
      <c r="AQ246" s="30">
        <f t="shared" si="40"/>
        <v>0</v>
      </c>
      <c r="AR246" s="30"/>
      <c r="AS246" s="30">
        <f t="shared" si="41"/>
        <v>0</v>
      </c>
      <c r="AT246" s="30"/>
      <c r="AU246" s="30">
        <f t="shared" si="42"/>
        <v>0</v>
      </c>
      <c r="AV246" s="30"/>
      <c r="AW246" s="30">
        <f t="shared" si="43"/>
        <v>0</v>
      </c>
      <c r="AX246" s="30"/>
      <c r="AY246" s="30">
        <f t="shared" si="44"/>
        <v>50.6</v>
      </c>
      <c r="AZ246" s="30">
        <v>3</v>
      </c>
      <c r="BA246" s="30"/>
      <c r="BB246" s="41"/>
    </row>
    <row r="247" spans="1:54" ht="18" customHeight="1" x14ac:dyDescent="0.25">
      <c r="A247" s="1">
        <v>100595</v>
      </c>
      <c r="B247" s="1" t="s">
        <v>66</v>
      </c>
      <c r="C247" s="32">
        <v>243</v>
      </c>
      <c r="D247" s="33" t="s">
        <v>101</v>
      </c>
      <c r="E247" s="34" t="s">
        <v>1315</v>
      </c>
      <c r="F247" s="35">
        <f t="shared" si="45"/>
        <v>100595</v>
      </c>
      <c r="G247" s="36" t="s">
        <v>1316</v>
      </c>
      <c r="H247" s="33" t="s">
        <v>151</v>
      </c>
      <c r="I247" s="33" t="s">
        <v>71</v>
      </c>
      <c r="J247" s="37" t="s">
        <v>1317</v>
      </c>
      <c r="K247" s="37" t="s">
        <v>73</v>
      </c>
      <c r="L247" s="36" t="s">
        <v>113</v>
      </c>
      <c r="M247" s="33" t="s">
        <v>1318</v>
      </c>
      <c r="N247" s="33" t="s">
        <v>1319</v>
      </c>
      <c r="O247" s="33" t="s">
        <v>90</v>
      </c>
      <c r="P247" s="33" t="s">
        <v>78</v>
      </c>
      <c r="Q247" s="33" t="s">
        <v>1305</v>
      </c>
      <c r="R247" s="33"/>
      <c r="S247" s="33" t="s">
        <v>82</v>
      </c>
      <c r="T247" s="33"/>
      <c r="U247" s="33" t="s">
        <v>187</v>
      </c>
      <c r="V247" s="33"/>
      <c r="W247" s="33"/>
      <c r="X247" s="33"/>
      <c r="Y247" s="33" t="s">
        <v>83</v>
      </c>
      <c r="Z247" s="33" t="s">
        <v>108</v>
      </c>
      <c r="AA247" s="38"/>
      <c r="AB247" s="39">
        <v>7.6</v>
      </c>
      <c r="AC247" s="39">
        <v>8.5</v>
      </c>
      <c r="AD247" s="39">
        <v>9</v>
      </c>
      <c r="AE247" s="39">
        <v>8</v>
      </c>
      <c r="AF247" s="39"/>
      <c r="AG247" s="40">
        <f t="shared" si="47"/>
        <v>49.1</v>
      </c>
      <c r="AH247" s="39" t="s">
        <v>64</v>
      </c>
      <c r="AI247" s="30">
        <f t="shared" si="36"/>
        <v>0</v>
      </c>
      <c r="AJ247" s="30"/>
      <c r="AK247" s="30">
        <f t="shared" si="37"/>
        <v>0</v>
      </c>
      <c r="AL247" s="30"/>
      <c r="AM247" s="30">
        <f t="shared" si="38"/>
        <v>0</v>
      </c>
      <c r="AN247" s="30"/>
      <c r="AO247" s="30">
        <f t="shared" si="39"/>
        <v>0</v>
      </c>
      <c r="AP247" s="30"/>
      <c r="AQ247" s="30">
        <f t="shared" si="40"/>
        <v>0</v>
      </c>
      <c r="AR247" s="30"/>
      <c r="AS247" s="30">
        <f t="shared" si="41"/>
        <v>0</v>
      </c>
      <c r="AT247" s="30"/>
      <c r="AU247" s="30">
        <f t="shared" si="42"/>
        <v>0</v>
      </c>
      <c r="AV247" s="30"/>
      <c r="AW247" s="30">
        <f t="shared" si="43"/>
        <v>0</v>
      </c>
      <c r="AX247" s="30"/>
      <c r="AY247" s="30">
        <f t="shared" si="44"/>
        <v>49.1</v>
      </c>
      <c r="AZ247" s="30">
        <v>4</v>
      </c>
      <c r="BA247" s="30"/>
      <c r="BB247" s="41"/>
    </row>
    <row r="248" spans="1:54" ht="18" customHeight="1" x14ac:dyDescent="0.25">
      <c r="A248" s="1">
        <v>100327</v>
      </c>
      <c r="B248" s="1" t="s">
        <v>66</v>
      </c>
      <c r="C248" s="32">
        <v>244</v>
      </c>
      <c r="D248" s="33" t="s">
        <v>109</v>
      </c>
      <c r="E248" s="34" t="s">
        <v>1320</v>
      </c>
      <c r="F248" s="35">
        <f t="shared" si="45"/>
        <v>100327</v>
      </c>
      <c r="G248" s="36" t="s">
        <v>1321</v>
      </c>
      <c r="H248" s="33" t="s">
        <v>70</v>
      </c>
      <c r="I248" s="33" t="s">
        <v>71</v>
      </c>
      <c r="J248" s="37" t="s">
        <v>1322</v>
      </c>
      <c r="K248" s="37" t="s">
        <v>73</v>
      </c>
      <c r="L248" s="36" t="s">
        <v>126</v>
      </c>
      <c r="M248" s="33" t="s">
        <v>1323</v>
      </c>
      <c r="N248" s="33" t="s">
        <v>1324</v>
      </c>
      <c r="O248" s="33" t="s">
        <v>107</v>
      </c>
      <c r="P248" s="33" t="s">
        <v>78</v>
      </c>
      <c r="Q248" s="33" t="s">
        <v>1305</v>
      </c>
      <c r="R248" s="33"/>
      <c r="S248" s="33"/>
      <c r="T248" s="33" t="s">
        <v>82</v>
      </c>
      <c r="U248" s="33" t="s">
        <v>81</v>
      </c>
      <c r="V248" s="33" t="s">
        <v>82</v>
      </c>
      <c r="W248" s="33"/>
      <c r="X248" s="33"/>
      <c r="Y248" s="33" t="s">
        <v>83</v>
      </c>
      <c r="Z248" s="33" t="s">
        <v>108</v>
      </c>
      <c r="AA248" s="38"/>
      <c r="AB248" s="39">
        <v>7.2</v>
      </c>
      <c r="AC248" s="39">
        <v>8</v>
      </c>
      <c r="AD248" s="39">
        <v>8.8000000000000007</v>
      </c>
      <c r="AE248" s="39">
        <v>8</v>
      </c>
      <c r="AF248" s="39"/>
      <c r="AG248" s="40">
        <f t="shared" si="47"/>
        <v>48</v>
      </c>
      <c r="AH248" s="39" t="s">
        <v>64</v>
      </c>
      <c r="AI248" s="30">
        <f t="shared" si="36"/>
        <v>0</v>
      </c>
      <c r="AJ248" s="30"/>
      <c r="AK248" s="30">
        <f t="shared" si="37"/>
        <v>0</v>
      </c>
      <c r="AL248" s="30"/>
      <c r="AM248" s="30">
        <f t="shared" si="38"/>
        <v>0</v>
      </c>
      <c r="AN248" s="30"/>
      <c r="AO248" s="30">
        <f t="shared" si="39"/>
        <v>0</v>
      </c>
      <c r="AP248" s="30"/>
      <c r="AQ248" s="30">
        <f t="shared" si="40"/>
        <v>0</v>
      </c>
      <c r="AR248" s="30"/>
      <c r="AS248" s="30">
        <f t="shared" si="41"/>
        <v>0</v>
      </c>
      <c r="AT248" s="30"/>
      <c r="AU248" s="30">
        <f t="shared" si="42"/>
        <v>0</v>
      </c>
      <c r="AV248" s="30"/>
      <c r="AW248" s="30">
        <f t="shared" si="43"/>
        <v>0</v>
      </c>
      <c r="AX248" s="30"/>
      <c r="AY248" s="30">
        <f t="shared" si="44"/>
        <v>48</v>
      </c>
      <c r="AZ248" s="30">
        <v>5</v>
      </c>
      <c r="BA248" s="30"/>
      <c r="BB248" s="41"/>
    </row>
    <row r="249" spans="1:54" ht="18" customHeight="1" x14ac:dyDescent="0.25">
      <c r="A249" s="1">
        <v>100552</v>
      </c>
      <c r="B249" s="1" t="s">
        <v>66</v>
      </c>
      <c r="C249" s="32">
        <v>245</v>
      </c>
      <c r="D249" s="33" t="s">
        <v>116</v>
      </c>
      <c r="E249" s="34" t="s">
        <v>1325</v>
      </c>
      <c r="F249" s="35">
        <f t="shared" si="45"/>
        <v>100552</v>
      </c>
      <c r="G249" s="36" t="s">
        <v>1326</v>
      </c>
      <c r="H249" s="33" t="s">
        <v>151</v>
      </c>
      <c r="I249" s="33" t="s">
        <v>71</v>
      </c>
      <c r="J249" s="37" t="s">
        <v>250</v>
      </c>
      <c r="K249" s="37" t="s">
        <v>73</v>
      </c>
      <c r="L249" s="36" t="s">
        <v>1327</v>
      </c>
      <c r="M249" s="33" t="s">
        <v>1328</v>
      </c>
      <c r="N249" s="33" t="s">
        <v>1329</v>
      </c>
      <c r="O249" s="33" t="s">
        <v>1330</v>
      </c>
      <c r="P249" s="33" t="s">
        <v>78</v>
      </c>
      <c r="Q249" s="33" t="s">
        <v>1305</v>
      </c>
      <c r="R249" s="33"/>
      <c r="S249" s="33" t="s">
        <v>82</v>
      </c>
      <c r="T249" s="33"/>
      <c r="U249" s="33" t="s">
        <v>115</v>
      </c>
      <c r="V249" s="33"/>
      <c r="W249" s="33"/>
      <c r="X249" s="33"/>
      <c r="Y249" s="33" t="s">
        <v>83</v>
      </c>
      <c r="Z249" s="33" t="s">
        <v>108</v>
      </c>
      <c r="AA249" s="38"/>
      <c r="AB249" s="39">
        <v>8</v>
      </c>
      <c r="AC249" s="39">
        <v>7.5</v>
      </c>
      <c r="AD249" s="39">
        <v>8.4</v>
      </c>
      <c r="AE249" s="39">
        <v>8</v>
      </c>
      <c r="AF249" s="39"/>
      <c r="AG249" s="40">
        <f t="shared" si="47"/>
        <v>47.9</v>
      </c>
      <c r="AH249" s="39" t="s">
        <v>64</v>
      </c>
      <c r="AI249" s="30">
        <f t="shared" si="36"/>
        <v>0</v>
      </c>
      <c r="AJ249" s="30"/>
      <c r="AK249" s="30">
        <f t="shared" si="37"/>
        <v>0</v>
      </c>
      <c r="AL249" s="30"/>
      <c r="AM249" s="30">
        <f t="shared" si="38"/>
        <v>0</v>
      </c>
      <c r="AN249" s="30"/>
      <c r="AO249" s="30">
        <f t="shared" si="39"/>
        <v>0</v>
      </c>
      <c r="AP249" s="30"/>
      <c r="AQ249" s="30">
        <f t="shared" si="40"/>
        <v>0</v>
      </c>
      <c r="AR249" s="30"/>
      <c r="AS249" s="30">
        <f t="shared" si="41"/>
        <v>0</v>
      </c>
      <c r="AT249" s="30"/>
      <c r="AU249" s="30">
        <f t="shared" si="42"/>
        <v>0</v>
      </c>
      <c r="AV249" s="30"/>
      <c r="AW249" s="30">
        <f t="shared" si="43"/>
        <v>0</v>
      </c>
      <c r="AX249" s="30"/>
      <c r="AY249" s="30">
        <f t="shared" si="44"/>
        <v>47.9</v>
      </c>
      <c r="AZ249" s="30">
        <v>6</v>
      </c>
      <c r="BA249" s="30"/>
      <c r="BB249" s="41"/>
    </row>
    <row r="250" spans="1:54" ht="18" customHeight="1" x14ac:dyDescent="0.25">
      <c r="A250" s="1">
        <v>100529</v>
      </c>
      <c r="B250" s="1" t="s">
        <v>66</v>
      </c>
      <c r="C250" s="32">
        <v>246</v>
      </c>
      <c r="D250" s="33" t="s">
        <v>122</v>
      </c>
      <c r="E250" s="34" t="s">
        <v>1331</v>
      </c>
      <c r="F250" s="35">
        <f t="shared" si="45"/>
        <v>100529</v>
      </c>
      <c r="G250" s="36" t="s">
        <v>1332</v>
      </c>
      <c r="H250" s="33" t="s">
        <v>151</v>
      </c>
      <c r="I250" s="33" t="s">
        <v>71</v>
      </c>
      <c r="J250" s="37" t="s">
        <v>634</v>
      </c>
      <c r="K250" s="37" t="s">
        <v>73</v>
      </c>
      <c r="L250" s="36" t="s">
        <v>113</v>
      </c>
      <c r="M250" s="33"/>
      <c r="N250" s="33" t="s">
        <v>1333</v>
      </c>
      <c r="O250" s="33" t="s">
        <v>90</v>
      </c>
      <c r="P250" s="33" t="s">
        <v>78</v>
      </c>
      <c r="Q250" s="33" t="s">
        <v>1305</v>
      </c>
      <c r="R250" s="33"/>
      <c r="S250" s="33"/>
      <c r="T250" s="33" t="s">
        <v>82</v>
      </c>
      <c r="U250" s="33" t="s">
        <v>115</v>
      </c>
      <c r="V250" s="33"/>
      <c r="W250" s="33"/>
      <c r="X250" s="33"/>
      <c r="Y250" s="33" t="s">
        <v>83</v>
      </c>
      <c r="Z250" s="33" t="s">
        <v>108</v>
      </c>
      <c r="AA250" s="38"/>
      <c r="AB250" s="39">
        <v>8.4</v>
      </c>
      <c r="AC250" s="39">
        <v>7.5</v>
      </c>
      <c r="AD250" s="39">
        <v>8.1999999999999993</v>
      </c>
      <c r="AE250" s="39">
        <v>7.75</v>
      </c>
      <c r="AF250" s="39"/>
      <c r="AG250" s="40">
        <f t="shared" si="47"/>
        <v>47.35</v>
      </c>
      <c r="AH250" s="39" t="s">
        <v>64</v>
      </c>
      <c r="AI250" s="30">
        <f t="shared" si="36"/>
        <v>0</v>
      </c>
      <c r="AJ250" s="30"/>
      <c r="AK250" s="30">
        <f t="shared" si="37"/>
        <v>0</v>
      </c>
      <c r="AL250" s="30"/>
      <c r="AM250" s="30">
        <f t="shared" si="38"/>
        <v>0</v>
      </c>
      <c r="AN250" s="30"/>
      <c r="AO250" s="30">
        <f t="shared" si="39"/>
        <v>0</v>
      </c>
      <c r="AP250" s="30"/>
      <c r="AQ250" s="30">
        <f t="shared" si="40"/>
        <v>0</v>
      </c>
      <c r="AR250" s="30"/>
      <c r="AS250" s="30">
        <f t="shared" si="41"/>
        <v>0</v>
      </c>
      <c r="AT250" s="30"/>
      <c r="AU250" s="30">
        <f t="shared" si="42"/>
        <v>0</v>
      </c>
      <c r="AV250" s="30"/>
      <c r="AW250" s="30">
        <f t="shared" si="43"/>
        <v>0</v>
      </c>
      <c r="AX250" s="30"/>
      <c r="AY250" s="30">
        <f t="shared" si="44"/>
        <v>47.35</v>
      </c>
      <c r="AZ250" s="30">
        <v>7</v>
      </c>
      <c r="BA250" s="30"/>
      <c r="BB250" s="41"/>
    </row>
    <row r="251" spans="1:54" ht="18" customHeight="1" x14ac:dyDescent="0.25">
      <c r="A251" s="1">
        <v>100611</v>
      </c>
      <c r="B251" s="1" t="s">
        <v>66</v>
      </c>
      <c r="C251" s="32">
        <v>247</v>
      </c>
      <c r="D251" s="33" t="s">
        <v>129</v>
      </c>
      <c r="E251" s="34" t="s">
        <v>1334</v>
      </c>
      <c r="F251" s="35">
        <f t="shared" si="45"/>
        <v>100611</v>
      </c>
      <c r="G251" s="36" t="s">
        <v>1335</v>
      </c>
      <c r="H251" s="33" t="s">
        <v>151</v>
      </c>
      <c r="I251" s="33" t="s">
        <v>71</v>
      </c>
      <c r="J251" s="37" t="s">
        <v>634</v>
      </c>
      <c r="K251" s="37" t="s">
        <v>73</v>
      </c>
      <c r="L251" s="36" t="s">
        <v>74</v>
      </c>
      <c r="M251" s="33" t="s">
        <v>1336</v>
      </c>
      <c r="N251" s="33" t="s">
        <v>1337</v>
      </c>
      <c r="O251" s="33" t="s">
        <v>77</v>
      </c>
      <c r="P251" s="33" t="s">
        <v>78</v>
      </c>
      <c r="Q251" s="33" t="s">
        <v>1305</v>
      </c>
      <c r="R251" s="33"/>
      <c r="S251" s="33"/>
      <c r="T251" s="33" t="s">
        <v>82</v>
      </c>
      <c r="U251" s="33" t="s">
        <v>429</v>
      </c>
      <c r="V251" s="33"/>
      <c r="W251" s="33"/>
      <c r="X251" s="33"/>
      <c r="Y251" s="33" t="s">
        <v>83</v>
      </c>
      <c r="Z251" s="33" t="s">
        <v>108</v>
      </c>
      <c r="AA251" s="38"/>
      <c r="AB251" s="39">
        <v>7.6</v>
      </c>
      <c r="AC251" s="39">
        <v>9.25</v>
      </c>
      <c r="AD251" s="39">
        <v>6.8</v>
      </c>
      <c r="AE251" s="39">
        <v>7.75</v>
      </c>
      <c r="AF251" s="39"/>
      <c r="AG251" s="40">
        <f t="shared" si="47"/>
        <v>46.900000000000006</v>
      </c>
      <c r="AH251" s="39" t="s">
        <v>64</v>
      </c>
      <c r="AI251" s="30">
        <f t="shared" si="36"/>
        <v>0</v>
      </c>
      <c r="AJ251" s="30"/>
      <c r="AK251" s="30">
        <f t="shared" si="37"/>
        <v>0</v>
      </c>
      <c r="AL251" s="30"/>
      <c r="AM251" s="30">
        <f t="shared" si="38"/>
        <v>0</v>
      </c>
      <c r="AN251" s="30"/>
      <c r="AO251" s="30">
        <f t="shared" si="39"/>
        <v>0</v>
      </c>
      <c r="AP251" s="30"/>
      <c r="AQ251" s="30">
        <f t="shared" si="40"/>
        <v>0</v>
      </c>
      <c r="AR251" s="30"/>
      <c r="AS251" s="30">
        <f t="shared" si="41"/>
        <v>0</v>
      </c>
      <c r="AT251" s="30"/>
      <c r="AU251" s="30">
        <f t="shared" si="42"/>
        <v>0</v>
      </c>
      <c r="AV251" s="30"/>
      <c r="AW251" s="30">
        <f t="shared" si="43"/>
        <v>0</v>
      </c>
      <c r="AX251" s="30"/>
      <c r="AY251" s="30">
        <f t="shared" si="44"/>
        <v>46.900000000000006</v>
      </c>
      <c r="AZ251" s="30">
        <v>8</v>
      </c>
      <c r="BA251" s="30"/>
      <c r="BB251" s="41"/>
    </row>
    <row r="252" spans="1:54" ht="18" customHeight="1" x14ac:dyDescent="0.25">
      <c r="A252" s="1">
        <v>100354</v>
      </c>
      <c r="B252" s="1" t="s">
        <v>66</v>
      </c>
      <c r="C252" s="32">
        <v>248</v>
      </c>
      <c r="D252" s="33" t="s">
        <v>137</v>
      </c>
      <c r="E252" s="34" t="s">
        <v>1338</v>
      </c>
      <c r="F252" s="35">
        <f t="shared" si="45"/>
        <v>100354</v>
      </c>
      <c r="G252" s="36" t="s">
        <v>1339</v>
      </c>
      <c r="H252" s="33" t="s">
        <v>70</v>
      </c>
      <c r="I252" s="33" t="s">
        <v>71</v>
      </c>
      <c r="J252" s="37" t="s">
        <v>1340</v>
      </c>
      <c r="K252" s="37" t="s">
        <v>73</v>
      </c>
      <c r="L252" s="36" t="s">
        <v>74</v>
      </c>
      <c r="M252" s="33"/>
      <c r="N252" s="33"/>
      <c r="O252" s="33" t="s">
        <v>178</v>
      </c>
      <c r="P252" s="33" t="s">
        <v>78</v>
      </c>
      <c r="Q252" s="33" t="s">
        <v>1305</v>
      </c>
      <c r="R252" s="33"/>
      <c r="S252" s="33" t="s">
        <v>82</v>
      </c>
      <c r="T252" s="33"/>
      <c r="U252" s="33" t="s">
        <v>115</v>
      </c>
      <c r="V252" s="33" t="s">
        <v>82</v>
      </c>
      <c r="W252" s="33"/>
      <c r="X252" s="33"/>
      <c r="Y252" s="33" t="s">
        <v>83</v>
      </c>
      <c r="Z252" s="33" t="s">
        <v>108</v>
      </c>
      <c r="AA252" s="38"/>
      <c r="AB252" s="39">
        <v>7.4</v>
      </c>
      <c r="AC252" s="39">
        <v>8</v>
      </c>
      <c r="AD252" s="39">
        <v>9</v>
      </c>
      <c r="AE252" s="39">
        <v>7.5</v>
      </c>
      <c r="AF252" s="39"/>
      <c r="AG252" s="40">
        <f t="shared" si="47"/>
        <v>46.9</v>
      </c>
      <c r="AH252" s="39" t="s">
        <v>64</v>
      </c>
      <c r="AI252" s="30">
        <f t="shared" si="36"/>
        <v>0</v>
      </c>
      <c r="AJ252" s="30"/>
      <c r="AK252" s="30">
        <f t="shared" si="37"/>
        <v>0</v>
      </c>
      <c r="AL252" s="30"/>
      <c r="AM252" s="30">
        <f t="shared" si="38"/>
        <v>0</v>
      </c>
      <c r="AN252" s="30"/>
      <c r="AO252" s="30">
        <f t="shared" si="39"/>
        <v>0</v>
      </c>
      <c r="AP252" s="30"/>
      <c r="AQ252" s="30">
        <f t="shared" si="40"/>
        <v>0</v>
      </c>
      <c r="AR252" s="30"/>
      <c r="AS252" s="30">
        <f t="shared" si="41"/>
        <v>0</v>
      </c>
      <c r="AT252" s="30"/>
      <c r="AU252" s="30">
        <f t="shared" si="42"/>
        <v>0</v>
      </c>
      <c r="AV252" s="30"/>
      <c r="AW252" s="30">
        <f t="shared" si="43"/>
        <v>0</v>
      </c>
      <c r="AX252" s="30"/>
      <c r="AY252" s="30">
        <f t="shared" si="44"/>
        <v>46.9</v>
      </c>
      <c r="AZ252" s="30">
        <v>9</v>
      </c>
      <c r="BA252" s="30"/>
      <c r="BB252" s="41"/>
    </row>
    <row r="253" spans="1:54" ht="18" customHeight="1" x14ac:dyDescent="0.25">
      <c r="A253" s="1">
        <v>100475</v>
      </c>
      <c r="B253" s="1" t="s">
        <v>66</v>
      </c>
      <c r="C253" s="32">
        <v>249</v>
      </c>
      <c r="D253" s="33" t="s">
        <v>142</v>
      </c>
      <c r="E253" s="34" t="s">
        <v>1341</v>
      </c>
      <c r="F253" s="35">
        <f t="shared" si="45"/>
        <v>100475</v>
      </c>
      <c r="G253" s="36" t="s">
        <v>1342</v>
      </c>
      <c r="H253" s="33" t="s">
        <v>70</v>
      </c>
      <c r="I253" s="33" t="s">
        <v>71</v>
      </c>
      <c r="J253" s="37" t="s">
        <v>1343</v>
      </c>
      <c r="K253" s="37" t="s">
        <v>73</v>
      </c>
      <c r="L253" s="36" t="s">
        <v>134</v>
      </c>
      <c r="M253" s="33"/>
      <c r="N253" s="33" t="s">
        <v>1344</v>
      </c>
      <c r="O253" s="33" t="s">
        <v>77</v>
      </c>
      <c r="P253" s="33" t="s">
        <v>78</v>
      </c>
      <c r="Q253" s="33" t="s">
        <v>1305</v>
      </c>
      <c r="R253" s="33"/>
      <c r="S253" s="33"/>
      <c r="T253" s="33" t="s">
        <v>82</v>
      </c>
      <c r="U253" s="33" t="s">
        <v>128</v>
      </c>
      <c r="V253" s="33" t="s">
        <v>82</v>
      </c>
      <c r="W253" s="33"/>
      <c r="X253" s="33"/>
      <c r="Y253" s="33" t="s">
        <v>83</v>
      </c>
      <c r="Z253" s="33" t="s">
        <v>108</v>
      </c>
      <c r="AA253" s="38"/>
      <c r="AB253" s="39">
        <v>7.2</v>
      </c>
      <c r="AC253" s="39">
        <v>8</v>
      </c>
      <c r="AD253" s="39">
        <v>9.6</v>
      </c>
      <c r="AE253" s="39">
        <v>7</v>
      </c>
      <c r="AF253" s="39"/>
      <c r="AG253" s="40">
        <f t="shared" si="47"/>
        <v>45.8</v>
      </c>
      <c r="AH253" s="39" t="s">
        <v>64</v>
      </c>
      <c r="AI253" s="30">
        <f t="shared" si="36"/>
        <v>0</v>
      </c>
      <c r="AJ253" s="30"/>
      <c r="AK253" s="30">
        <f t="shared" si="37"/>
        <v>0</v>
      </c>
      <c r="AL253" s="30"/>
      <c r="AM253" s="30">
        <f t="shared" si="38"/>
        <v>0</v>
      </c>
      <c r="AN253" s="30"/>
      <c r="AO253" s="30">
        <f t="shared" si="39"/>
        <v>0</v>
      </c>
      <c r="AP253" s="30"/>
      <c r="AQ253" s="30">
        <f t="shared" si="40"/>
        <v>0</v>
      </c>
      <c r="AR253" s="30"/>
      <c r="AS253" s="30">
        <f t="shared" si="41"/>
        <v>0</v>
      </c>
      <c r="AT253" s="30"/>
      <c r="AU253" s="30">
        <f t="shared" si="42"/>
        <v>0</v>
      </c>
      <c r="AV253" s="30"/>
      <c r="AW253" s="30">
        <f t="shared" si="43"/>
        <v>0</v>
      </c>
      <c r="AX253" s="30"/>
      <c r="AY253" s="30">
        <f t="shared" si="44"/>
        <v>45.8</v>
      </c>
      <c r="AZ253" s="30">
        <v>11</v>
      </c>
      <c r="BA253" s="30"/>
      <c r="BB253" s="41"/>
    </row>
    <row r="254" spans="1:54" ht="18" customHeight="1" x14ac:dyDescent="0.25">
      <c r="A254" s="1">
        <v>100818</v>
      </c>
      <c r="B254" s="1" t="s">
        <v>66</v>
      </c>
      <c r="C254" s="32">
        <v>250</v>
      </c>
      <c r="D254" s="33" t="s">
        <v>83</v>
      </c>
      <c r="E254" s="34" t="s">
        <v>1345</v>
      </c>
      <c r="F254" s="35">
        <f t="shared" si="45"/>
        <v>100818</v>
      </c>
      <c r="G254" s="36" t="s">
        <v>1346</v>
      </c>
      <c r="H254" s="33" t="s">
        <v>151</v>
      </c>
      <c r="I254" s="33" t="s">
        <v>71</v>
      </c>
      <c r="J254" s="37" t="s">
        <v>1082</v>
      </c>
      <c r="K254" s="37" t="s">
        <v>73</v>
      </c>
      <c r="L254" s="36" t="s">
        <v>1347</v>
      </c>
      <c r="M254" s="33" t="s">
        <v>1348</v>
      </c>
      <c r="N254" s="33" t="s">
        <v>1349</v>
      </c>
      <c r="O254" s="33" t="s">
        <v>1350</v>
      </c>
      <c r="P254" s="33" t="s">
        <v>78</v>
      </c>
      <c r="Q254" s="33" t="s">
        <v>1305</v>
      </c>
      <c r="R254" s="33"/>
      <c r="S254" s="33" t="s">
        <v>82</v>
      </c>
      <c r="T254" s="33"/>
      <c r="U254" s="33" t="s">
        <v>81</v>
      </c>
      <c r="V254" s="33" t="s">
        <v>82</v>
      </c>
      <c r="W254" s="33"/>
      <c r="X254" s="33"/>
      <c r="Y254" s="33" t="s">
        <v>83</v>
      </c>
      <c r="Z254" s="33" t="s">
        <v>165</v>
      </c>
      <c r="AA254" s="38"/>
      <c r="AB254" s="39">
        <v>7.2</v>
      </c>
      <c r="AC254" s="39">
        <v>7</v>
      </c>
      <c r="AD254" s="39">
        <v>7.6</v>
      </c>
      <c r="AE254" s="39">
        <v>8</v>
      </c>
      <c r="AF254" s="39"/>
      <c r="AG254" s="40">
        <f t="shared" si="47"/>
        <v>45.8</v>
      </c>
      <c r="AH254" s="39" t="s">
        <v>64</v>
      </c>
      <c r="AI254" s="30">
        <f t="shared" si="36"/>
        <v>0</v>
      </c>
      <c r="AJ254" s="30"/>
      <c r="AK254" s="30">
        <f t="shared" si="37"/>
        <v>0</v>
      </c>
      <c r="AL254" s="30"/>
      <c r="AM254" s="30">
        <f t="shared" si="38"/>
        <v>0</v>
      </c>
      <c r="AN254" s="30"/>
      <c r="AO254" s="30">
        <f t="shared" si="39"/>
        <v>0</v>
      </c>
      <c r="AP254" s="30"/>
      <c r="AQ254" s="30">
        <f t="shared" si="40"/>
        <v>0</v>
      </c>
      <c r="AR254" s="30"/>
      <c r="AS254" s="30">
        <f t="shared" si="41"/>
        <v>0</v>
      </c>
      <c r="AT254" s="30"/>
      <c r="AU254" s="30">
        <f t="shared" si="42"/>
        <v>0</v>
      </c>
      <c r="AV254" s="30"/>
      <c r="AW254" s="30">
        <f t="shared" si="43"/>
        <v>0</v>
      </c>
      <c r="AX254" s="30"/>
      <c r="AY254" s="30">
        <f t="shared" si="44"/>
        <v>45.8</v>
      </c>
      <c r="AZ254" s="30">
        <v>12</v>
      </c>
      <c r="BA254" s="30"/>
      <c r="BB254" s="41"/>
    </row>
    <row r="255" spans="1:54" ht="18" customHeight="1" x14ac:dyDescent="0.25">
      <c r="A255" s="1">
        <v>100665</v>
      </c>
      <c r="B255" s="1" t="s">
        <v>66</v>
      </c>
      <c r="C255" s="32">
        <v>251</v>
      </c>
      <c r="D255" s="33" t="s">
        <v>108</v>
      </c>
      <c r="E255" s="34" t="s">
        <v>1351</v>
      </c>
      <c r="F255" s="35">
        <f t="shared" si="45"/>
        <v>100665</v>
      </c>
      <c r="G255" s="54" t="s">
        <v>1352</v>
      </c>
      <c r="H255" s="46" t="s">
        <v>151</v>
      </c>
      <c r="I255" s="46" t="s">
        <v>71</v>
      </c>
      <c r="J255" s="44" t="s">
        <v>1353</v>
      </c>
      <c r="K255" s="37" t="s">
        <v>1354</v>
      </c>
      <c r="L255" s="36" t="s">
        <v>1355</v>
      </c>
      <c r="M255" s="33" t="s">
        <v>1356</v>
      </c>
      <c r="N255" s="33" t="s">
        <v>1357</v>
      </c>
      <c r="O255" s="46" t="s">
        <v>1358</v>
      </c>
      <c r="P255" s="46" t="s">
        <v>377</v>
      </c>
      <c r="Q255" s="46" t="s">
        <v>1305</v>
      </c>
      <c r="R255" s="47"/>
      <c r="S255" s="47"/>
      <c r="T255" s="47" t="s">
        <v>82</v>
      </c>
      <c r="U255" s="48">
        <v>48</v>
      </c>
      <c r="V255" s="48" t="s">
        <v>82</v>
      </c>
      <c r="W255" s="47"/>
      <c r="X255" s="47"/>
      <c r="Y255" s="46">
        <v>11</v>
      </c>
      <c r="Z255" s="47"/>
      <c r="AA255" s="49"/>
      <c r="AB255" s="39">
        <v>8.1999999999999993</v>
      </c>
      <c r="AC255" s="39">
        <v>8.5</v>
      </c>
      <c r="AD255" s="39">
        <v>6.4</v>
      </c>
      <c r="AE255" s="39">
        <v>7.5</v>
      </c>
      <c r="AF255" s="39"/>
      <c r="AG255" s="40">
        <f t="shared" si="47"/>
        <v>45.6</v>
      </c>
      <c r="AH255" s="39" t="s">
        <v>64</v>
      </c>
      <c r="AI255" s="30">
        <f t="shared" si="36"/>
        <v>0</v>
      </c>
      <c r="AJ255" s="30"/>
      <c r="AK255" s="30">
        <f t="shared" si="37"/>
        <v>0</v>
      </c>
      <c r="AL255" s="30"/>
      <c r="AM255" s="30">
        <f t="shared" si="38"/>
        <v>0</v>
      </c>
      <c r="AN255" s="30"/>
      <c r="AO255" s="30">
        <f t="shared" si="39"/>
        <v>0</v>
      </c>
      <c r="AP255" s="30"/>
      <c r="AQ255" s="30">
        <f t="shared" si="40"/>
        <v>0</v>
      </c>
      <c r="AR255" s="30"/>
      <c r="AS255" s="30">
        <f t="shared" si="41"/>
        <v>0</v>
      </c>
      <c r="AT255" s="30"/>
      <c r="AU255" s="30">
        <f t="shared" si="42"/>
        <v>0</v>
      </c>
      <c r="AV255" s="30"/>
      <c r="AW255" s="30">
        <f t="shared" si="43"/>
        <v>0</v>
      </c>
      <c r="AX255" s="30"/>
      <c r="AY255" s="30">
        <f t="shared" si="44"/>
        <v>45.6</v>
      </c>
      <c r="AZ255" s="30">
        <v>13</v>
      </c>
      <c r="BA255" s="30"/>
      <c r="BB255" s="41"/>
    </row>
    <row r="256" spans="1:54" ht="18" customHeight="1" x14ac:dyDescent="0.25">
      <c r="A256" s="1">
        <v>100360</v>
      </c>
      <c r="B256" s="1" t="s">
        <v>66</v>
      </c>
      <c r="C256" s="32">
        <v>252</v>
      </c>
      <c r="D256" s="33" t="s">
        <v>165</v>
      </c>
      <c r="E256" s="34" t="s">
        <v>1359</v>
      </c>
      <c r="F256" s="35">
        <f t="shared" si="45"/>
        <v>100360</v>
      </c>
      <c r="G256" s="36" t="s">
        <v>1360</v>
      </c>
      <c r="H256" s="33" t="s">
        <v>151</v>
      </c>
      <c r="I256" s="33" t="s">
        <v>71</v>
      </c>
      <c r="J256" s="37" t="s">
        <v>1361</v>
      </c>
      <c r="K256" s="37" t="s">
        <v>73</v>
      </c>
      <c r="L256" s="36" t="s">
        <v>74</v>
      </c>
      <c r="M256" s="33" t="s">
        <v>1362</v>
      </c>
      <c r="N256" s="33" t="s">
        <v>1363</v>
      </c>
      <c r="O256" s="33" t="s">
        <v>178</v>
      </c>
      <c r="P256" s="33" t="s">
        <v>78</v>
      </c>
      <c r="Q256" s="33" t="s">
        <v>1305</v>
      </c>
      <c r="R256" s="33"/>
      <c r="S256" s="33"/>
      <c r="T256" s="33" t="s">
        <v>82</v>
      </c>
      <c r="U256" s="33" t="s">
        <v>91</v>
      </c>
      <c r="V256" s="33" t="s">
        <v>82</v>
      </c>
      <c r="W256" s="33"/>
      <c r="X256" s="33"/>
      <c r="Y256" s="33" t="s">
        <v>83</v>
      </c>
      <c r="Z256" s="33"/>
      <c r="AA256" s="38"/>
      <c r="AB256" s="39">
        <v>7.6</v>
      </c>
      <c r="AC256" s="39">
        <v>8.5</v>
      </c>
      <c r="AD256" s="39">
        <v>9</v>
      </c>
      <c r="AE256" s="39">
        <v>6.75</v>
      </c>
      <c r="AF256" s="39"/>
      <c r="AG256" s="40">
        <f t="shared" si="47"/>
        <v>45.35</v>
      </c>
      <c r="AH256" s="39" t="s">
        <v>64</v>
      </c>
      <c r="AI256" s="30">
        <f t="shared" si="36"/>
        <v>0</v>
      </c>
      <c r="AJ256" s="30"/>
      <c r="AK256" s="30">
        <f t="shared" si="37"/>
        <v>0</v>
      </c>
      <c r="AL256" s="30"/>
      <c r="AM256" s="30">
        <f t="shared" si="38"/>
        <v>0</v>
      </c>
      <c r="AN256" s="30"/>
      <c r="AO256" s="30">
        <f t="shared" si="39"/>
        <v>0</v>
      </c>
      <c r="AP256" s="30"/>
      <c r="AQ256" s="30">
        <f t="shared" si="40"/>
        <v>0</v>
      </c>
      <c r="AR256" s="30"/>
      <c r="AS256" s="30">
        <f t="shared" si="41"/>
        <v>0</v>
      </c>
      <c r="AT256" s="30"/>
      <c r="AU256" s="30">
        <f t="shared" si="42"/>
        <v>0</v>
      </c>
      <c r="AV256" s="30"/>
      <c r="AW256" s="30">
        <f t="shared" si="43"/>
        <v>0</v>
      </c>
      <c r="AX256" s="30"/>
      <c r="AY256" s="30">
        <f t="shared" si="44"/>
        <v>45.35</v>
      </c>
      <c r="AZ256" s="30">
        <v>14</v>
      </c>
      <c r="BA256" s="30"/>
      <c r="BB256" s="41"/>
    </row>
    <row r="257" spans="1:54" ht="18" customHeight="1" x14ac:dyDescent="0.25">
      <c r="A257" s="1">
        <v>100571</v>
      </c>
      <c r="B257" s="1" t="s">
        <v>66</v>
      </c>
      <c r="C257" s="32">
        <v>253</v>
      </c>
      <c r="D257" s="33" t="s">
        <v>171</v>
      </c>
      <c r="E257" s="34" t="s">
        <v>1364</v>
      </c>
      <c r="F257" s="35">
        <f t="shared" si="45"/>
        <v>100571</v>
      </c>
      <c r="G257" s="36" t="s">
        <v>1365</v>
      </c>
      <c r="H257" s="33" t="s">
        <v>151</v>
      </c>
      <c r="I257" s="33" t="s">
        <v>71</v>
      </c>
      <c r="J257" s="37" t="s">
        <v>1366</v>
      </c>
      <c r="K257" s="37" t="s">
        <v>73</v>
      </c>
      <c r="L257" s="36" t="s">
        <v>74</v>
      </c>
      <c r="M257" s="33" t="s">
        <v>1367</v>
      </c>
      <c r="N257" s="33" t="s">
        <v>1368</v>
      </c>
      <c r="O257" s="33" t="s">
        <v>77</v>
      </c>
      <c r="P257" s="33" t="s">
        <v>78</v>
      </c>
      <c r="Q257" s="33" t="s">
        <v>1305</v>
      </c>
      <c r="R257" s="33"/>
      <c r="S257" s="33" t="s">
        <v>82</v>
      </c>
      <c r="T257" s="33"/>
      <c r="U257" s="33" t="s">
        <v>187</v>
      </c>
      <c r="V257" s="33"/>
      <c r="W257" s="33"/>
      <c r="X257" s="33"/>
      <c r="Y257" s="33" t="s">
        <v>83</v>
      </c>
      <c r="Z257" s="33" t="s">
        <v>108</v>
      </c>
      <c r="AA257" s="38"/>
      <c r="AB257" s="39">
        <v>5.8</v>
      </c>
      <c r="AC257" s="39">
        <v>8</v>
      </c>
      <c r="AD257" s="39">
        <v>7</v>
      </c>
      <c r="AE257" s="39">
        <v>8</v>
      </c>
      <c r="AF257" s="39"/>
      <c r="AG257" s="40">
        <f t="shared" si="47"/>
        <v>44.8</v>
      </c>
      <c r="AH257" s="39" t="s">
        <v>64</v>
      </c>
      <c r="AI257" s="30">
        <f t="shared" si="36"/>
        <v>0</v>
      </c>
      <c r="AJ257" s="30"/>
      <c r="AK257" s="30">
        <f t="shared" si="37"/>
        <v>0</v>
      </c>
      <c r="AL257" s="30"/>
      <c r="AM257" s="30">
        <f t="shared" si="38"/>
        <v>0</v>
      </c>
      <c r="AN257" s="30"/>
      <c r="AO257" s="30">
        <f t="shared" si="39"/>
        <v>0</v>
      </c>
      <c r="AP257" s="30"/>
      <c r="AQ257" s="30">
        <f t="shared" si="40"/>
        <v>0</v>
      </c>
      <c r="AR257" s="30"/>
      <c r="AS257" s="30">
        <f t="shared" si="41"/>
        <v>0</v>
      </c>
      <c r="AT257" s="30"/>
      <c r="AU257" s="30">
        <f t="shared" si="42"/>
        <v>0</v>
      </c>
      <c r="AV257" s="30"/>
      <c r="AW257" s="30">
        <f t="shared" si="43"/>
        <v>0</v>
      </c>
      <c r="AX257" s="30"/>
      <c r="AY257" s="30">
        <f t="shared" si="44"/>
        <v>44.8</v>
      </c>
      <c r="AZ257" s="30">
        <v>15</v>
      </c>
      <c r="BA257" s="30"/>
      <c r="BB257" s="41"/>
    </row>
    <row r="258" spans="1:54" ht="18" customHeight="1" x14ac:dyDescent="0.25">
      <c r="A258" s="1">
        <v>100419</v>
      </c>
      <c r="B258" s="1" t="s">
        <v>66</v>
      </c>
      <c r="C258" s="32">
        <v>254</v>
      </c>
      <c r="D258" s="33" t="s">
        <v>180</v>
      </c>
      <c r="E258" s="34" t="s">
        <v>1369</v>
      </c>
      <c r="F258" s="35">
        <f t="shared" si="45"/>
        <v>100419</v>
      </c>
      <c r="G258" s="36" t="s">
        <v>1370</v>
      </c>
      <c r="H258" s="33" t="s">
        <v>70</v>
      </c>
      <c r="I258" s="33" t="s">
        <v>71</v>
      </c>
      <c r="J258" s="37" t="s">
        <v>1157</v>
      </c>
      <c r="K258" s="37" t="s">
        <v>73</v>
      </c>
      <c r="L258" s="36" t="s">
        <v>113</v>
      </c>
      <c r="M258" s="33" t="s">
        <v>1371</v>
      </c>
      <c r="N258" s="33" t="s">
        <v>1372</v>
      </c>
      <c r="O258" s="33" t="s">
        <v>90</v>
      </c>
      <c r="P258" s="33" t="s">
        <v>78</v>
      </c>
      <c r="Q258" s="33" t="s">
        <v>1305</v>
      </c>
      <c r="R258" s="33"/>
      <c r="S258" s="33" t="s">
        <v>82</v>
      </c>
      <c r="T258" s="33"/>
      <c r="U258" s="33" t="s">
        <v>187</v>
      </c>
      <c r="V258" s="33"/>
      <c r="W258" s="33"/>
      <c r="X258" s="33"/>
      <c r="Y258" s="33" t="s">
        <v>83</v>
      </c>
      <c r="Z258" s="33" t="s">
        <v>108</v>
      </c>
      <c r="AA258" s="38"/>
      <c r="AB258" s="39">
        <v>7.2</v>
      </c>
      <c r="AC258" s="39">
        <v>7.75</v>
      </c>
      <c r="AD258" s="39">
        <v>9.1999999999999993</v>
      </c>
      <c r="AE258" s="39">
        <v>6.75</v>
      </c>
      <c r="AF258" s="39"/>
      <c r="AG258" s="40">
        <f t="shared" si="47"/>
        <v>44.4</v>
      </c>
      <c r="AH258" s="39" t="s">
        <v>64</v>
      </c>
      <c r="AI258" s="30">
        <f t="shared" si="36"/>
        <v>0</v>
      </c>
      <c r="AJ258" s="30"/>
      <c r="AK258" s="30">
        <f t="shared" si="37"/>
        <v>0</v>
      </c>
      <c r="AL258" s="30"/>
      <c r="AM258" s="30">
        <f t="shared" si="38"/>
        <v>0</v>
      </c>
      <c r="AN258" s="30"/>
      <c r="AO258" s="30">
        <f t="shared" si="39"/>
        <v>0</v>
      </c>
      <c r="AP258" s="30"/>
      <c r="AQ258" s="30">
        <f t="shared" si="40"/>
        <v>0</v>
      </c>
      <c r="AR258" s="30"/>
      <c r="AS258" s="30">
        <f t="shared" si="41"/>
        <v>0</v>
      </c>
      <c r="AT258" s="30"/>
      <c r="AU258" s="30">
        <f t="shared" si="42"/>
        <v>0</v>
      </c>
      <c r="AV258" s="30"/>
      <c r="AW258" s="30">
        <f t="shared" si="43"/>
        <v>0</v>
      </c>
      <c r="AX258" s="30"/>
      <c r="AY258" s="30">
        <f t="shared" si="44"/>
        <v>44.4</v>
      </c>
      <c r="AZ258" s="30">
        <v>16</v>
      </c>
      <c r="BA258" s="30"/>
      <c r="BB258" s="41"/>
    </row>
    <row r="259" spans="1:54" ht="18" customHeight="1" x14ac:dyDescent="0.25">
      <c r="A259" s="1">
        <v>100357</v>
      </c>
      <c r="B259" s="1" t="s">
        <v>66</v>
      </c>
      <c r="C259" s="32">
        <v>255</v>
      </c>
      <c r="D259" s="33" t="s">
        <v>188</v>
      </c>
      <c r="E259" s="34" t="s">
        <v>1373</v>
      </c>
      <c r="F259" s="35">
        <f t="shared" si="45"/>
        <v>100357</v>
      </c>
      <c r="G259" s="36" t="s">
        <v>1374</v>
      </c>
      <c r="H259" s="33" t="s">
        <v>151</v>
      </c>
      <c r="I259" s="33" t="s">
        <v>71</v>
      </c>
      <c r="J259" s="37" t="s">
        <v>919</v>
      </c>
      <c r="K259" s="37" t="s">
        <v>73</v>
      </c>
      <c r="L259" s="36" t="s">
        <v>88</v>
      </c>
      <c r="M259" s="33" t="s">
        <v>1375</v>
      </c>
      <c r="N259" s="33" t="s">
        <v>1376</v>
      </c>
      <c r="O259" s="33" t="s">
        <v>90</v>
      </c>
      <c r="P259" s="33" t="s">
        <v>78</v>
      </c>
      <c r="Q259" s="33" t="s">
        <v>686</v>
      </c>
      <c r="R259" s="33" t="s">
        <v>687</v>
      </c>
      <c r="S259" s="33"/>
      <c r="T259" s="33" t="s">
        <v>82</v>
      </c>
      <c r="U259" s="33" t="s">
        <v>115</v>
      </c>
      <c r="V259" s="33"/>
      <c r="W259" s="33"/>
      <c r="X259" s="33"/>
      <c r="Y259" s="33" t="s">
        <v>83</v>
      </c>
      <c r="Z259" s="33" t="s">
        <v>108</v>
      </c>
      <c r="AA259" s="38"/>
      <c r="AB259" s="39">
        <v>7.8</v>
      </c>
      <c r="AC259" s="39">
        <v>7.5</v>
      </c>
      <c r="AD259" s="39">
        <v>9</v>
      </c>
      <c r="AE259" s="39">
        <v>3.3</v>
      </c>
      <c r="AF259" s="39">
        <v>6.5</v>
      </c>
      <c r="AG259" s="40">
        <f t="shared" si="47"/>
        <v>43.8</v>
      </c>
      <c r="AH259" s="39" t="s">
        <v>64</v>
      </c>
      <c r="AI259" s="30">
        <f t="shared" si="36"/>
        <v>0</v>
      </c>
      <c r="AJ259" s="30"/>
      <c r="AK259" s="30">
        <f t="shared" si="37"/>
        <v>0</v>
      </c>
      <c r="AL259" s="30"/>
      <c r="AM259" s="30">
        <f t="shared" si="38"/>
        <v>0</v>
      </c>
      <c r="AN259" s="30"/>
      <c r="AO259" s="30">
        <f t="shared" si="39"/>
        <v>0</v>
      </c>
      <c r="AP259" s="30"/>
      <c r="AQ259" s="30">
        <f t="shared" si="40"/>
        <v>0</v>
      </c>
      <c r="AR259" s="30"/>
      <c r="AS259" s="30">
        <f t="shared" si="41"/>
        <v>0</v>
      </c>
      <c r="AT259" s="30"/>
      <c r="AU259" s="30">
        <f t="shared" si="42"/>
        <v>0</v>
      </c>
      <c r="AV259" s="30"/>
      <c r="AW259" s="30">
        <f t="shared" si="43"/>
        <v>0</v>
      </c>
      <c r="AX259" s="30"/>
      <c r="AY259" s="30">
        <f t="shared" si="44"/>
        <v>43.8</v>
      </c>
      <c r="AZ259" s="30">
        <v>17</v>
      </c>
      <c r="BA259" s="30"/>
      <c r="BB259" s="41"/>
    </row>
    <row r="260" spans="1:54" ht="18" customHeight="1" x14ac:dyDescent="0.25">
      <c r="A260" s="1">
        <v>100832</v>
      </c>
      <c r="B260" s="1" t="s">
        <v>66</v>
      </c>
      <c r="C260" s="32">
        <v>256</v>
      </c>
      <c r="D260" s="33" t="s">
        <v>194</v>
      </c>
      <c r="E260" s="34" t="s">
        <v>1377</v>
      </c>
      <c r="F260" s="35">
        <f t="shared" si="45"/>
        <v>100832</v>
      </c>
      <c r="G260" s="36" t="s">
        <v>791</v>
      </c>
      <c r="H260" s="33" t="s">
        <v>151</v>
      </c>
      <c r="I260" s="33" t="s">
        <v>71</v>
      </c>
      <c r="J260" s="37" t="s">
        <v>1378</v>
      </c>
      <c r="K260" s="37" t="s">
        <v>73</v>
      </c>
      <c r="L260" s="36" t="s">
        <v>217</v>
      </c>
      <c r="M260" s="33"/>
      <c r="N260" s="33" t="s">
        <v>1379</v>
      </c>
      <c r="O260" s="33" t="s">
        <v>219</v>
      </c>
      <c r="P260" s="33" t="s">
        <v>1380</v>
      </c>
      <c r="Q260" s="33" t="s">
        <v>1305</v>
      </c>
      <c r="R260" s="33"/>
      <c r="S260" s="33" t="s">
        <v>82</v>
      </c>
      <c r="T260" s="33"/>
      <c r="U260" s="33" t="s">
        <v>504</v>
      </c>
      <c r="V260" s="33" t="s">
        <v>82</v>
      </c>
      <c r="W260" s="33"/>
      <c r="X260" s="33"/>
      <c r="Y260" s="33" t="s">
        <v>222</v>
      </c>
      <c r="Z260" s="33"/>
      <c r="AA260" s="38"/>
      <c r="AB260" s="39">
        <v>6.6</v>
      </c>
      <c r="AC260" s="39">
        <v>8</v>
      </c>
      <c r="AD260" s="39">
        <v>8.1999999999999993</v>
      </c>
      <c r="AE260" s="39">
        <v>7</v>
      </c>
      <c r="AF260" s="39"/>
      <c r="AG260" s="40">
        <f t="shared" si="47"/>
        <v>43.8</v>
      </c>
      <c r="AH260" s="39" t="s">
        <v>64</v>
      </c>
      <c r="AI260" s="30">
        <f t="shared" si="36"/>
        <v>0</v>
      </c>
      <c r="AJ260" s="30"/>
      <c r="AK260" s="30">
        <f t="shared" si="37"/>
        <v>0</v>
      </c>
      <c r="AL260" s="30"/>
      <c r="AM260" s="30">
        <f t="shared" si="38"/>
        <v>0</v>
      </c>
      <c r="AN260" s="30"/>
      <c r="AO260" s="30">
        <f t="shared" si="39"/>
        <v>0</v>
      </c>
      <c r="AP260" s="30"/>
      <c r="AQ260" s="30">
        <f t="shared" si="40"/>
        <v>0</v>
      </c>
      <c r="AR260" s="30"/>
      <c r="AS260" s="30">
        <f t="shared" si="41"/>
        <v>0</v>
      </c>
      <c r="AT260" s="30"/>
      <c r="AU260" s="30">
        <f t="shared" si="42"/>
        <v>0</v>
      </c>
      <c r="AV260" s="30"/>
      <c r="AW260" s="30">
        <f t="shared" si="43"/>
        <v>0</v>
      </c>
      <c r="AX260" s="30"/>
      <c r="AY260" s="30">
        <f t="shared" si="44"/>
        <v>43.8</v>
      </c>
      <c r="AZ260" s="30">
        <v>18</v>
      </c>
      <c r="BA260" s="30"/>
      <c r="BB260" s="41"/>
    </row>
    <row r="261" spans="1:54" ht="18" customHeight="1" x14ac:dyDescent="0.25">
      <c r="A261" s="1">
        <v>100514</v>
      </c>
      <c r="B261" s="1" t="s">
        <v>66</v>
      </c>
      <c r="C261" s="32">
        <v>257</v>
      </c>
      <c r="D261" s="33" t="s">
        <v>44</v>
      </c>
      <c r="E261" s="34" t="s">
        <v>1381</v>
      </c>
      <c r="F261" s="35">
        <f t="shared" si="45"/>
        <v>100514</v>
      </c>
      <c r="G261" s="36" t="s">
        <v>1382</v>
      </c>
      <c r="H261" s="33" t="s">
        <v>70</v>
      </c>
      <c r="I261" s="33" t="s">
        <v>71</v>
      </c>
      <c r="J261" s="37" t="s">
        <v>1052</v>
      </c>
      <c r="K261" s="37" t="s">
        <v>73</v>
      </c>
      <c r="L261" s="36" t="s">
        <v>113</v>
      </c>
      <c r="M261" s="33" t="s">
        <v>1383</v>
      </c>
      <c r="N261" s="33" t="s">
        <v>1384</v>
      </c>
      <c r="O261" s="33" t="s">
        <v>90</v>
      </c>
      <c r="P261" s="33" t="s">
        <v>78</v>
      </c>
      <c r="Q261" s="33" t="s">
        <v>1305</v>
      </c>
      <c r="R261" s="33"/>
      <c r="S261" s="33" t="s">
        <v>82</v>
      </c>
      <c r="T261" s="33"/>
      <c r="U261" s="33" t="s">
        <v>801</v>
      </c>
      <c r="V261" s="33"/>
      <c r="W261" s="33"/>
      <c r="X261" s="33"/>
      <c r="Y261" s="33" t="s">
        <v>83</v>
      </c>
      <c r="Z261" s="33" t="s">
        <v>108</v>
      </c>
      <c r="AA261" s="38"/>
      <c r="AB261" s="39">
        <v>7.2</v>
      </c>
      <c r="AC261" s="39">
        <v>7.5</v>
      </c>
      <c r="AD261" s="39">
        <v>7.4</v>
      </c>
      <c r="AE261" s="39">
        <v>7</v>
      </c>
      <c r="AF261" s="39"/>
      <c r="AG261" s="40">
        <f t="shared" si="47"/>
        <v>43.1</v>
      </c>
      <c r="AH261" s="39" t="s">
        <v>64</v>
      </c>
      <c r="AI261" s="30">
        <f t="shared" ref="AI261:AI311" si="48">IF(AND(Q261="T1",AE261&gt;=5),AE261*3+SUM(AB261:AD261),IF(AND(R261="T2",AF261&gt;=5),AF261*3+SUM(AB261:AD261),0))</f>
        <v>0</v>
      </c>
      <c r="AJ261" s="30"/>
      <c r="AK261" s="30">
        <f t="shared" ref="AK261:AK311" si="49">IF(AND(Q261="TT1",AE261&gt;=5),AE261*3+SUM(AB261:AD261),IF(AND(R261="TT2",AF261&gt;=5),AF261*3+SUM(AB261:AD261),0))</f>
        <v>0</v>
      </c>
      <c r="AL261" s="30"/>
      <c r="AM261" s="30">
        <f t="shared" ref="AM261:AM311" si="50">IF(AND(Q261="A1",AE261&gt;=5),AE261*3+SUM(AB261:AD261),IF(AND(R261="A2",AF261&gt;=5),AF261*3+SUM(AB261:AD261),0))</f>
        <v>0</v>
      </c>
      <c r="AN261" s="30"/>
      <c r="AO261" s="30">
        <f t="shared" ref="AO261:AO311" si="51">IF(AND(Q261="AT1",AE261&gt;=5),AE261*3+SUM(AB261:AD261),IF(AND(R261="AT2",AF261&gt;=5),AF261*3+SUM(AB261:AD261),0))</f>
        <v>0</v>
      </c>
      <c r="AP261" s="30"/>
      <c r="AQ261" s="30">
        <f t="shared" ref="AQ261:AQ311" si="52">IF(AND(Q261="V1",AE261&gt;=5),AE261*3+SUM(AB261:AD261),IF(AND(R261="V2",AF261&gt;=5),AF261*3+SUM(AB261:AD261),0))</f>
        <v>0</v>
      </c>
      <c r="AR261" s="30"/>
      <c r="AS261" s="30">
        <f t="shared" ref="AS261:AS311" si="53">IF(AND(Q261="L1",AE261&gt;=5),AE261*3+SUM(AB261:AD261),IF(AND(R261="L2",AF261&gt;=5),AF261*3+SUM(AB261:AD261),0))</f>
        <v>0</v>
      </c>
      <c r="AT261" s="30"/>
      <c r="AU261" s="30">
        <f t="shared" ref="AU261:AU311" si="54">IF(AND(Q261="H1",AE261&gt;=5),AE261*3+SUM(AB261:AD261),IF(AND(R261="H2",AF261&gt;=5),AF261*3+SUM(AB261:AD261),0))</f>
        <v>0</v>
      </c>
      <c r="AV261" s="30"/>
      <c r="AW261" s="30">
        <f t="shared" ref="AW261:AW311" si="55">IF(AND(Q261="S1",AE261&gt;=5),AE261*3+SUM(AB261:AD261),IF(AND(R261="S2",AF261&gt;=5),AF261*3+SUM(AB261:AD261),0))</f>
        <v>0</v>
      </c>
      <c r="AX261" s="30"/>
      <c r="AY261" s="30">
        <f t="shared" ref="AY261:AY311" si="56">IF(AND(Q261="SĐ1",AE261&gt;=5),AE261*3+SUM(AB261:AD261),IF(AND(R261="SĐ2",AF261&gt;=5),AF261*3+SUM(AB261:AD261),0))</f>
        <v>43.1</v>
      </c>
      <c r="AZ261" s="30">
        <v>19</v>
      </c>
      <c r="BA261" s="30"/>
      <c r="BB261" s="41"/>
    </row>
    <row r="262" spans="1:54" ht="18" customHeight="1" x14ac:dyDescent="0.25">
      <c r="A262" s="1">
        <v>100358</v>
      </c>
      <c r="B262" s="1" t="s">
        <v>66</v>
      </c>
      <c r="C262" s="32">
        <v>258</v>
      </c>
      <c r="D262" s="33" t="s">
        <v>207</v>
      </c>
      <c r="E262" s="34" t="s">
        <v>1385</v>
      </c>
      <c r="F262" s="35">
        <f t="shared" ref="F262:F325" si="57">VALUE(E262)</f>
        <v>100358</v>
      </c>
      <c r="G262" s="36" t="s">
        <v>1386</v>
      </c>
      <c r="H262" s="33" t="s">
        <v>70</v>
      </c>
      <c r="I262" s="33" t="s">
        <v>282</v>
      </c>
      <c r="J262" s="37" t="s">
        <v>1387</v>
      </c>
      <c r="K262" s="37" t="s">
        <v>73</v>
      </c>
      <c r="L262" s="36" t="s">
        <v>74</v>
      </c>
      <c r="M262" s="33" t="s">
        <v>1388</v>
      </c>
      <c r="N262" s="33" t="s">
        <v>1389</v>
      </c>
      <c r="O262" s="33" t="s">
        <v>77</v>
      </c>
      <c r="P262" s="33" t="s">
        <v>78</v>
      </c>
      <c r="Q262" s="33" t="s">
        <v>1305</v>
      </c>
      <c r="R262" s="33"/>
      <c r="S262" s="33" t="s">
        <v>82</v>
      </c>
      <c r="T262" s="33"/>
      <c r="U262" s="33" t="s">
        <v>429</v>
      </c>
      <c r="V262" s="33"/>
      <c r="W262" s="33" t="s">
        <v>84</v>
      </c>
      <c r="X262" s="33"/>
      <c r="Y262" s="33" t="s">
        <v>83</v>
      </c>
      <c r="Z262" s="33" t="s">
        <v>108</v>
      </c>
      <c r="AA262" s="38"/>
      <c r="AB262" s="39">
        <v>6.2</v>
      </c>
      <c r="AC262" s="39">
        <v>7</v>
      </c>
      <c r="AD262" s="39">
        <v>8.4</v>
      </c>
      <c r="AE262" s="39">
        <v>7</v>
      </c>
      <c r="AF262" s="39"/>
      <c r="AG262" s="40">
        <f t="shared" si="47"/>
        <v>42.6</v>
      </c>
      <c r="AH262" s="39" t="s">
        <v>64</v>
      </c>
      <c r="AI262" s="30">
        <f t="shared" si="48"/>
        <v>0</v>
      </c>
      <c r="AJ262" s="30"/>
      <c r="AK262" s="30">
        <f t="shared" si="49"/>
        <v>0</v>
      </c>
      <c r="AL262" s="30"/>
      <c r="AM262" s="30">
        <f t="shared" si="50"/>
        <v>0</v>
      </c>
      <c r="AN262" s="30"/>
      <c r="AO262" s="30">
        <f t="shared" si="51"/>
        <v>0</v>
      </c>
      <c r="AP262" s="30"/>
      <c r="AQ262" s="30">
        <f t="shared" si="52"/>
        <v>0</v>
      </c>
      <c r="AR262" s="30"/>
      <c r="AS262" s="30">
        <f t="shared" si="53"/>
        <v>0</v>
      </c>
      <c r="AT262" s="30"/>
      <c r="AU262" s="30">
        <f t="shared" si="54"/>
        <v>0</v>
      </c>
      <c r="AV262" s="30"/>
      <c r="AW262" s="30">
        <f t="shared" si="55"/>
        <v>0</v>
      </c>
      <c r="AX262" s="30"/>
      <c r="AY262" s="30">
        <f t="shared" si="56"/>
        <v>42.6</v>
      </c>
      <c r="AZ262" s="30">
        <v>20</v>
      </c>
      <c r="BA262" s="30"/>
      <c r="BB262" s="41"/>
    </row>
    <row r="263" spans="1:54" ht="18" customHeight="1" x14ac:dyDescent="0.25">
      <c r="A263" s="1">
        <v>100838</v>
      </c>
      <c r="B263" s="1" t="s">
        <v>66</v>
      </c>
      <c r="C263" s="32">
        <v>259</v>
      </c>
      <c r="D263" s="33" t="s">
        <v>213</v>
      </c>
      <c r="E263" s="34" t="s">
        <v>1390</v>
      </c>
      <c r="F263" s="35">
        <f t="shared" si="57"/>
        <v>100838</v>
      </c>
      <c r="G263" s="36" t="s">
        <v>1391</v>
      </c>
      <c r="H263" s="33" t="s">
        <v>70</v>
      </c>
      <c r="I263" s="33" t="s">
        <v>71</v>
      </c>
      <c r="J263" s="37" t="s">
        <v>1392</v>
      </c>
      <c r="K263" s="37" t="s">
        <v>73</v>
      </c>
      <c r="L263" s="36" t="s">
        <v>1347</v>
      </c>
      <c r="M263" s="33"/>
      <c r="N263" s="33" t="s">
        <v>1393</v>
      </c>
      <c r="O263" s="33" t="s">
        <v>1350</v>
      </c>
      <c r="P263" s="33" t="s">
        <v>78</v>
      </c>
      <c r="Q263" s="33" t="s">
        <v>1305</v>
      </c>
      <c r="R263" s="33"/>
      <c r="S263" s="33" t="s">
        <v>82</v>
      </c>
      <c r="T263" s="33"/>
      <c r="U263" s="33" t="s">
        <v>801</v>
      </c>
      <c r="V263" s="33"/>
      <c r="W263" s="33"/>
      <c r="X263" s="33"/>
      <c r="Y263" s="33" t="s">
        <v>83</v>
      </c>
      <c r="Z263" s="33" t="s">
        <v>165</v>
      </c>
      <c r="AA263" s="38"/>
      <c r="AB263" s="39">
        <v>7</v>
      </c>
      <c r="AC263" s="39">
        <v>7.75</v>
      </c>
      <c r="AD263" s="39">
        <v>7.6</v>
      </c>
      <c r="AE263" s="39">
        <v>6.75</v>
      </c>
      <c r="AF263" s="39"/>
      <c r="AG263" s="40">
        <f t="shared" si="47"/>
        <v>42.6</v>
      </c>
      <c r="AH263" s="39" t="s">
        <v>64</v>
      </c>
      <c r="AI263" s="30">
        <f t="shared" si="48"/>
        <v>0</v>
      </c>
      <c r="AJ263" s="30"/>
      <c r="AK263" s="30">
        <f t="shared" si="49"/>
        <v>0</v>
      </c>
      <c r="AL263" s="30"/>
      <c r="AM263" s="30">
        <f t="shared" si="50"/>
        <v>0</v>
      </c>
      <c r="AN263" s="30"/>
      <c r="AO263" s="30">
        <f t="shared" si="51"/>
        <v>0</v>
      </c>
      <c r="AP263" s="30"/>
      <c r="AQ263" s="30">
        <f t="shared" si="52"/>
        <v>0</v>
      </c>
      <c r="AR263" s="30"/>
      <c r="AS263" s="30">
        <f t="shared" si="53"/>
        <v>0</v>
      </c>
      <c r="AT263" s="30"/>
      <c r="AU263" s="30">
        <f t="shared" si="54"/>
        <v>0</v>
      </c>
      <c r="AV263" s="30"/>
      <c r="AW263" s="30">
        <f t="shared" si="55"/>
        <v>0</v>
      </c>
      <c r="AX263" s="30"/>
      <c r="AY263" s="30">
        <f t="shared" si="56"/>
        <v>42.6</v>
      </c>
      <c r="AZ263" s="30">
        <v>21</v>
      </c>
      <c r="BA263" s="30"/>
      <c r="BB263" s="41"/>
    </row>
    <row r="264" spans="1:54" ht="18" customHeight="1" x14ac:dyDescent="0.25">
      <c r="A264" s="1">
        <v>100669</v>
      </c>
      <c r="B264" s="1" t="s">
        <v>66</v>
      </c>
      <c r="C264" s="32">
        <v>260</v>
      </c>
      <c r="D264" s="33" t="s">
        <v>223</v>
      </c>
      <c r="E264" s="34" t="s">
        <v>1394</v>
      </c>
      <c r="F264" s="35">
        <f t="shared" si="57"/>
        <v>100669</v>
      </c>
      <c r="G264" s="36" t="s">
        <v>1395</v>
      </c>
      <c r="H264" s="33" t="s">
        <v>70</v>
      </c>
      <c r="I264" s="33" t="s">
        <v>71</v>
      </c>
      <c r="J264" s="37" t="s">
        <v>1396</v>
      </c>
      <c r="K264" s="37" t="s">
        <v>73</v>
      </c>
      <c r="L264" s="36" t="s">
        <v>74</v>
      </c>
      <c r="M264" s="33"/>
      <c r="N264" s="33" t="s">
        <v>1397</v>
      </c>
      <c r="O264" s="33" t="s">
        <v>77</v>
      </c>
      <c r="P264" s="33" t="s">
        <v>78</v>
      </c>
      <c r="Q264" s="33" t="s">
        <v>1305</v>
      </c>
      <c r="R264" s="33"/>
      <c r="S264" s="33" t="s">
        <v>82</v>
      </c>
      <c r="T264" s="33"/>
      <c r="U264" s="33" t="s">
        <v>504</v>
      </c>
      <c r="V264" s="33" t="s">
        <v>82</v>
      </c>
      <c r="W264" s="33"/>
      <c r="X264" s="33"/>
      <c r="Y264" s="33" t="s">
        <v>83</v>
      </c>
      <c r="Z264" s="33"/>
      <c r="AA264" s="38"/>
      <c r="AB264" s="39">
        <v>7.6</v>
      </c>
      <c r="AC264" s="39">
        <v>7</v>
      </c>
      <c r="AD264" s="39">
        <v>8.4</v>
      </c>
      <c r="AE264" s="39">
        <v>6.5</v>
      </c>
      <c r="AF264" s="39"/>
      <c r="AG264" s="40">
        <f t="shared" si="47"/>
        <v>42.5</v>
      </c>
      <c r="AH264" s="39" t="s">
        <v>64</v>
      </c>
      <c r="AI264" s="30">
        <f t="shared" si="48"/>
        <v>0</v>
      </c>
      <c r="AJ264" s="30"/>
      <c r="AK264" s="30">
        <f t="shared" si="49"/>
        <v>0</v>
      </c>
      <c r="AL264" s="30"/>
      <c r="AM264" s="30">
        <f t="shared" si="50"/>
        <v>0</v>
      </c>
      <c r="AN264" s="30"/>
      <c r="AO264" s="30">
        <f t="shared" si="51"/>
        <v>0</v>
      </c>
      <c r="AP264" s="30"/>
      <c r="AQ264" s="30">
        <f t="shared" si="52"/>
        <v>0</v>
      </c>
      <c r="AR264" s="30"/>
      <c r="AS264" s="30">
        <f t="shared" si="53"/>
        <v>0</v>
      </c>
      <c r="AT264" s="30"/>
      <c r="AU264" s="30">
        <f t="shared" si="54"/>
        <v>0</v>
      </c>
      <c r="AV264" s="30"/>
      <c r="AW264" s="30">
        <f t="shared" si="55"/>
        <v>0</v>
      </c>
      <c r="AX264" s="30"/>
      <c r="AY264" s="30">
        <f t="shared" si="56"/>
        <v>42.5</v>
      </c>
      <c r="AZ264" s="30">
        <v>22</v>
      </c>
      <c r="BA264" s="30"/>
      <c r="BB264" s="41"/>
    </row>
    <row r="265" spans="1:54" ht="18" customHeight="1" x14ac:dyDescent="0.25">
      <c r="A265" s="1">
        <v>100592</v>
      </c>
      <c r="B265" s="1" t="s">
        <v>66</v>
      </c>
      <c r="C265" s="32">
        <v>261</v>
      </c>
      <c r="D265" s="33" t="s">
        <v>222</v>
      </c>
      <c r="E265" s="34" t="s">
        <v>1398</v>
      </c>
      <c r="F265" s="35">
        <f t="shared" si="57"/>
        <v>100592</v>
      </c>
      <c r="G265" s="36" t="s">
        <v>1399</v>
      </c>
      <c r="H265" s="33" t="s">
        <v>151</v>
      </c>
      <c r="I265" s="33" t="s">
        <v>71</v>
      </c>
      <c r="J265" s="37" t="s">
        <v>263</v>
      </c>
      <c r="K265" s="37" t="s">
        <v>73</v>
      </c>
      <c r="L265" s="36" t="s">
        <v>1400</v>
      </c>
      <c r="M265" s="33" t="s">
        <v>1401</v>
      </c>
      <c r="N265" s="33" t="s">
        <v>1402</v>
      </c>
      <c r="O265" s="33" t="s">
        <v>1403</v>
      </c>
      <c r="P265" s="33" t="s">
        <v>1380</v>
      </c>
      <c r="Q265" s="33" t="s">
        <v>1305</v>
      </c>
      <c r="R265" s="33"/>
      <c r="S265" s="33"/>
      <c r="T265" s="33" t="s">
        <v>82</v>
      </c>
      <c r="U265" s="33" t="s">
        <v>128</v>
      </c>
      <c r="V265" s="33" t="s">
        <v>82</v>
      </c>
      <c r="W265" s="33"/>
      <c r="X265" s="33"/>
      <c r="Y265" s="33" t="s">
        <v>108</v>
      </c>
      <c r="Z265" s="33" t="s">
        <v>165</v>
      </c>
      <c r="AA265" s="38"/>
      <c r="AB265" s="39">
        <v>7.6</v>
      </c>
      <c r="AC265" s="39">
        <v>7.5</v>
      </c>
      <c r="AD265" s="39">
        <v>8.1999999999999993</v>
      </c>
      <c r="AE265" s="39">
        <v>6.25</v>
      </c>
      <c r="AF265" s="39"/>
      <c r="AG265" s="40">
        <f t="shared" si="47"/>
        <v>42.05</v>
      </c>
      <c r="AH265" s="39" t="s">
        <v>64</v>
      </c>
      <c r="AI265" s="30">
        <f t="shared" si="48"/>
        <v>0</v>
      </c>
      <c r="AJ265" s="30"/>
      <c r="AK265" s="30">
        <f t="shared" si="49"/>
        <v>0</v>
      </c>
      <c r="AL265" s="30"/>
      <c r="AM265" s="30">
        <f t="shared" si="50"/>
        <v>0</v>
      </c>
      <c r="AN265" s="30"/>
      <c r="AO265" s="30">
        <f t="shared" si="51"/>
        <v>0</v>
      </c>
      <c r="AP265" s="30"/>
      <c r="AQ265" s="30">
        <f t="shared" si="52"/>
        <v>0</v>
      </c>
      <c r="AR265" s="30"/>
      <c r="AS265" s="30">
        <f t="shared" si="53"/>
        <v>0</v>
      </c>
      <c r="AT265" s="30"/>
      <c r="AU265" s="30">
        <f t="shared" si="54"/>
        <v>0</v>
      </c>
      <c r="AV265" s="30"/>
      <c r="AW265" s="30">
        <f t="shared" si="55"/>
        <v>0</v>
      </c>
      <c r="AX265" s="30"/>
      <c r="AY265" s="30">
        <f t="shared" si="56"/>
        <v>42.05</v>
      </c>
      <c r="AZ265" s="30">
        <v>23</v>
      </c>
      <c r="BA265" s="30"/>
      <c r="BB265" s="41"/>
    </row>
    <row r="266" spans="1:54" ht="18" customHeight="1" x14ac:dyDescent="0.25">
      <c r="A266" s="1">
        <v>100768</v>
      </c>
      <c r="B266" s="1" t="s">
        <v>66</v>
      </c>
      <c r="C266" s="32">
        <v>262</v>
      </c>
      <c r="D266" s="33" t="s">
        <v>233</v>
      </c>
      <c r="E266" s="34" t="s">
        <v>1404</v>
      </c>
      <c r="F266" s="35">
        <f t="shared" si="57"/>
        <v>100768</v>
      </c>
      <c r="G266" s="36" t="s">
        <v>1405</v>
      </c>
      <c r="H266" s="33" t="s">
        <v>70</v>
      </c>
      <c r="I266" s="33" t="s">
        <v>71</v>
      </c>
      <c r="J266" s="37" t="s">
        <v>1406</v>
      </c>
      <c r="K266" s="37" t="s">
        <v>73</v>
      </c>
      <c r="L266" s="36" t="s">
        <v>113</v>
      </c>
      <c r="M266" s="33" t="s">
        <v>1407</v>
      </c>
      <c r="N266" s="33" t="s">
        <v>1408</v>
      </c>
      <c r="O266" s="33" t="s">
        <v>90</v>
      </c>
      <c r="P266" s="33" t="s">
        <v>78</v>
      </c>
      <c r="Q266" s="33" t="s">
        <v>686</v>
      </c>
      <c r="R266" s="33" t="s">
        <v>687</v>
      </c>
      <c r="S266" s="33"/>
      <c r="T266" s="33" t="s">
        <v>82</v>
      </c>
      <c r="U266" s="33" t="s">
        <v>429</v>
      </c>
      <c r="V266" s="33"/>
      <c r="W266" s="33"/>
      <c r="X266" s="33"/>
      <c r="Y266" s="33" t="s">
        <v>83</v>
      </c>
      <c r="Z266" s="33" t="s">
        <v>108</v>
      </c>
      <c r="AA266" s="38"/>
      <c r="AB266" s="39">
        <v>6</v>
      </c>
      <c r="AC266" s="39">
        <v>7</v>
      </c>
      <c r="AD266" s="39">
        <v>9.4</v>
      </c>
      <c r="AE266" s="39">
        <v>3.6</v>
      </c>
      <c r="AF266" s="39">
        <v>6.5</v>
      </c>
      <c r="AG266" s="40">
        <f t="shared" si="47"/>
        <v>41.9</v>
      </c>
      <c r="AH266" s="39" t="s">
        <v>64</v>
      </c>
      <c r="AI266" s="30">
        <f t="shared" si="48"/>
        <v>0</v>
      </c>
      <c r="AJ266" s="30"/>
      <c r="AK266" s="30">
        <f t="shared" si="49"/>
        <v>0</v>
      </c>
      <c r="AL266" s="30"/>
      <c r="AM266" s="30">
        <f t="shared" si="50"/>
        <v>0</v>
      </c>
      <c r="AN266" s="30"/>
      <c r="AO266" s="30">
        <f t="shared" si="51"/>
        <v>0</v>
      </c>
      <c r="AP266" s="30"/>
      <c r="AQ266" s="30">
        <f t="shared" si="52"/>
        <v>0</v>
      </c>
      <c r="AR266" s="30"/>
      <c r="AS266" s="30">
        <f t="shared" si="53"/>
        <v>0</v>
      </c>
      <c r="AT266" s="30"/>
      <c r="AU266" s="30">
        <f t="shared" si="54"/>
        <v>0</v>
      </c>
      <c r="AV266" s="30"/>
      <c r="AW266" s="30">
        <f t="shared" si="55"/>
        <v>0</v>
      </c>
      <c r="AX266" s="30"/>
      <c r="AY266" s="30">
        <f t="shared" si="56"/>
        <v>41.9</v>
      </c>
      <c r="AZ266" s="30">
        <v>24</v>
      </c>
      <c r="BA266" s="30"/>
      <c r="BB266" s="41"/>
    </row>
    <row r="267" spans="1:54" ht="18" customHeight="1" x14ac:dyDescent="0.25">
      <c r="A267" s="1">
        <v>100885</v>
      </c>
      <c r="B267" s="1" t="s">
        <v>66</v>
      </c>
      <c r="C267" s="32">
        <v>263</v>
      </c>
      <c r="D267" s="33" t="s">
        <v>240</v>
      </c>
      <c r="E267" s="34" t="s">
        <v>1409</v>
      </c>
      <c r="F267" s="35">
        <f t="shared" si="57"/>
        <v>100885</v>
      </c>
      <c r="G267" s="41" t="s">
        <v>1410</v>
      </c>
      <c r="H267" s="41" t="s">
        <v>151</v>
      </c>
      <c r="I267" s="41" t="s">
        <v>1411</v>
      </c>
      <c r="J267" s="55" t="s">
        <v>368</v>
      </c>
      <c r="K267" s="37" t="s">
        <v>73</v>
      </c>
      <c r="L267" s="41" t="s">
        <v>1412</v>
      </c>
      <c r="M267" s="55" t="s">
        <v>1413</v>
      </c>
      <c r="N267" s="55" t="s">
        <v>1414</v>
      </c>
      <c r="O267" s="41" t="s">
        <v>90</v>
      </c>
      <c r="P267" s="41" t="s">
        <v>78</v>
      </c>
      <c r="Q267" s="41" t="s">
        <v>1305</v>
      </c>
      <c r="R267" s="41"/>
      <c r="S267" s="41"/>
      <c r="T267" s="41" t="s">
        <v>82</v>
      </c>
      <c r="U267" s="41">
        <v>46</v>
      </c>
      <c r="V267" s="41" t="s">
        <v>82</v>
      </c>
      <c r="W267" s="41">
        <v>2</v>
      </c>
      <c r="X267" s="41"/>
      <c r="Y267" s="41">
        <v>11</v>
      </c>
      <c r="Z267" s="41">
        <v>12</v>
      </c>
      <c r="AA267" s="56"/>
      <c r="AB267" s="39">
        <v>7.8</v>
      </c>
      <c r="AC267" s="39">
        <v>6.75</v>
      </c>
      <c r="AD267" s="39">
        <v>8.4</v>
      </c>
      <c r="AE267" s="39">
        <v>6.25</v>
      </c>
      <c r="AF267" s="39"/>
      <c r="AG267" s="40">
        <f t="shared" si="47"/>
        <v>41.7</v>
      </c>
      <c r="AH267" s="39" t="s">
        <v>64</v>
      </c>
      <c r="AI267" s="30">
        <f t="shared" si="48"/>
        <v>0</v>
      </c>
      <c r="AJ267" s="30"/>
      <c r="AK267" s="30">
        <f t="shared" si="49"/>
        <v>0</v>
      </c>
      <c r="AL267" s="30"/>
      <c r="AM267" s="30">
        <f t="shared" si="50"/>
        <v>0</v>
      </c>
      <c r="AN267" s="30"/>
      <c r="AO267" s="30">
        <f t="shared" si="51"/>
        <v>0</v>
      </c>
      <c r="AP267" s="30"/>
      <c r="AQ267" s="30">
        <f t="shared" si="52"/>
        <v>0</v>
      </c>
      <c r="AR267" s="30"/>
      <c r="AS267" s="30">
        <f t="shared" si="53"/>
        <v>0</v>
      </c>
      <c r="AT267" s="30"/>
      <c r="AU267" s="30">
        <f t="shared" si="54"/>
        <v>0</v>
      </c>
      <c r="AV267" s="30"/>
      <c r="AW267" s="30">
        <f t="shared" si="55"/>
        <v>0</v>
      </c>
      <c r="AX267" s="30"/>
      <c r="AY267" s="30">
        <f t="shared" si="56"/>
        <v>41.7</v>
      </c>
      <c r="AZ267" s="30">
        <v>25</v>
      </c>
      <c r="BA267" s="30"/>
      <c r="BB267" s="41"/>
    </row>
    <row r="268" spans="1:54" ht="18" customHeight="1" x14ac:dyDescent="0.25">
      <c r="A268" s="1">
        <v>100729</v>
      </c>
      <c r="B268" s="1" t="s">
        <v>66</v>
      </c>
      <c r="C268" s="32">
        <v>264</v>
      </c>
      <c r="D268" s="33" t="s">
        <v>247</v>
      </c>
      <c r="E268" s="34" t="s">
        <v>1415</v>
      </c>
      <c r="F268" s="35">
        <f t="shared" si="57"/>
        <v>100729</v>
      </c>
      <c r="G268" s="36" t="s">
        <v>1416</v>
      </c>
      <c r="H268" s="33" t="s">
        <v>70</v>
      </c>
      <c r="I268" s="33" t="s">
        <v>71</v>
      </c>
      <c r="J268" s="37" t="s">
        <v>1082</v>
      </c>
      <c r="K268" s="37" t="s">
        <v>354</v>
      </c>
      <c r="L268" s="36" t="s">
        <v>74</v>
      </c>
      <c r="M268" s="33" t="s">
        <v>1417</v>
      </c>
      <c r="N268" s="33" t="s">
        <v>1418</v>
      </c>
      <c r="O268" s="33" t="s">
        <v>77</v>
      </c>
      <c r="P268" s="33" t="s">
        <v>78</v>
      </c>
      <c r="Q268" s="33" t="s">
        <v>1305</v>
      </c>
      <c r="R268" s="33"/>
      <c r="S268" s="33" t="s">
        <v>82</v>
      </c>
      <c r="T268" s="33"/>
      <c r="U268" s="33" t="s">
        <v>91</v>
      </c>
      <c r="V268" s="33" t="s">
        <v>82</v>
      </c>
      <c r="W268" s="33"/>
      <c r="X268" s="33"/>
      <c r="Y268" s="33" t="s">
        <v>83</v>
      </c>
      <c r="Z268" s="33"/>
      <c r="AA268" s="38"/>
      <c r="AB268" s="39">
        <v>6</v>
      </c>
      <c r="AC268" s="39">
        <v>7.5</v>
      </c>
      <c r="AD268" s="39">
        <v>8.6</v>
      </c>
      <c r="AE268" s="39">
        <v>6.5</v>
      </c>
      <c r="AF268" s="39"/>
      <c r="AG268" s="40">
        <f t="shared" si="47"/>
        <v>41.6</v>
      </c>
      <c r="AH268" s="39" t="s">
        <v>64</v>
      </c>
      <c r="AI268" s="30">
        <f t="shared" si="48"/>
        <v>0</v>
      </c>
      <c r="AJ268" s="30"/>
      <c r="AK268" s="30">
        <f t="shared" si="49"/>
        <v>0</v>
      </c>
      <c r="AL268" s="30"/>
      <c r="AM268" s="30">
        <f t="shared" si="50"/>
        <v>0</v>
      </c>
      <c r="AN268" s="30"/>
      <c r="AO268" s="30">
        <f t="shared" si="51"/>
        <v>0</v>
      </c>
      <c r="AP268" s="30"/>
      <c r="AQ268" s="30">
        <f t="shared" si="52"/>
        <v>0</v>
      </c>
      <c r="AR268" s="30"/>
      <c r="AS268" s="30">
        <f t="shared" si="53"/>
        <v>0</v>
      </c>
      <c r="AT268" s="30"/>
      <c r="AU268" s="30">
        <f t="shared" si="54"/>
        <v>0</v>
      </c>
      <c r="AV268" s="30"/>
      <c r="AW268" s="30">
        <f t="shared" si="55"/>
        <v>0</v>
      </c>
      <c r="AX268" s="30"/>
      <c r="AY268" s="30">
        <f t="shared" si="56"/>
        <v>41.6</v>
      </c>
      <c r="AZ268" s="30">
        <v>26</v>
      </c>
      <c r="BA268" s="30"/>
      <c r="BB268" s="41"/>
    </row>
    <row r="269" spans="1:54" ht="18" customHeight="1" x14ac:dyDescent="0.25">
      <c r="A269" s="1">
        <v>100528</v>
      </c>
      <c r="B269" s="1" t="s">
        <v>66</v>
      </c>
      <c r="C269" s="32">
        <v>265</v>
      </c>
      <c r="D269" s="33" t="s">
        <v>254</v>
      </c>
      <c r="E269" s="34" t="s">
        <v>1419</v>
      </c>
      <c r="F269" s="35">
        <f t="shared" si="57"/>
        <v>100528</v>
      </c>
      <c r="G269" s="36" t="s">
        <v>1420</v>
      </c>
      <c r="H269" s="33" t="s">
        <v>151</v>
      </c>
      <c r="I269" s="33" t="s">
        <v>71</v>
      </c>
      <c r="J269" s="37" t="s">
        <v>1343</v>
      </c>
      <c r="K269" s="37" t="s">
        <v>73</v>
      </c>
      <c r="L269" s="36" t="s">
        <v>113</v>
      </c>
      <c r="M269" s="33" t="s">
        <v>1421</v>
      </c>
      <c r="N269" s="33" t="s">
        <v>1422</v>
      </c>
      <c r="O269" s="33" t="s">
        <v>90</v>
      </c>
      <c r="P269" s="33" t="s">
        <v>78</v>
      </c>
      <c r="Q269" s="33" t="s">
        <v>1305</v>
      </c>
      <c r="R269" s="33"/>
      <c r="S269" s="33" t="s">
        <v>82</v>
      </c>
      <c r="T269" s="33"/>
      <c r="U269" s="33" t="s">
        <v>801</v>
      </c>
      <c r="V269" s="33"/>
      <c r="W269" s="33"/>
      <c r="X269" s="33"/>
      <c r="Y269" s="33" t="s">
        <v>83</v>
      </c>
      <c r="Z269" s="33" t="s">
        <v>108</v>
      </c>
      <c r="AA269" s="38"/>
      <c r="AB269" s="39">
        <v>7.2</v>
      </c>
      <c r="AC269" s="39">
        <v>7.75</v>
      </c>
      <c r="AD269" s="39">
        <v>5.4</v>
      </c>
      <c r="AE269" s="39">
        <v>7</v>
      </c>
      <c r="AF269" s="39"/>
      <c r="AG269" s="40">
        <f t="shared" si="47"/>
        <v>41.35</v>
      </c>
      <c r="AH269" s="39" t="s">
        <v>64</v>
      </c>
      <c r="AI269" s="30">
        <f t="shared" si="48"/>
        <v>0</v>
      </c>
      <c r="AJ269" s="30"/>
      <c r="AK269" s="30">
        <f t="shared" si="49"/>
        <v>0</v>
      </c>
      <c r="AL269" s="30"/>
      <c r="AM269" s="30">
        <f t="shared" si="50"/>
        <v>0</v>
      </c>
      <c r="AN269" s="30"/>
      <c r="AO269" s="30">
        <f t="shared" si="51"/>
        <v>0</v>
      </c>
      <c r="AP269" s="30"/>
      <c r="AQ269" s="30">
        <f t="shared" si="52"/>
        <v>0</v>
      </c>
      <c r="AR269" s="30"/>
      <c r="AS269" s="30">
        <f t="shared" si="53"/>
        <v>0</v>
      </c>
      <c r="AT269" s="30"/>
      <c r="AU269" s="30">
        <f t="shared" si="54"/>
        <v>0</v>
      </c>
      <c r="AV269" s="30"/>
      <c r="AW269" s="30">
        <f t="shared" si="55"/>
        <v>0</v>
      </c>
      <c r="AX269" s="30"/>
      <c r="AY269" s="30">
        <f t="shared" si="56"/>
        <v>41.35</v>
      </c>
      <c r="AZ269" s="30">
        <v>27</v>
      </c>
      <c r="BA269" s="30"/>
      <c r="BB269" s="41"/>
    </row>
    <row r="270" spans="1:54" ht="18" customHeight="1" x14ac:dyDescent="0.25">
      <c r="A270" s="1">
        <v>100817</v>
      </c>
      <c r="B270" s="1" t="s">
        <v>66</v>
      </c>
      <c r="C270" s="32">
        <v>266</v>
      </c>
      <c r="D270" s="33" t="s">
        <v>159</v>
      </c>
      <c r="E270" s="34" t="s">
        <v>1423</v>
      </c>
      <c r="F270" s="35">
        <f t="shared" si="57"/>
        <v>100817</v>
      </c>
      <c r="G270" s="36" t="s">
        <v>1424</v>
      </c>
      <c r="H270" s="33" t="s">
        <v>151</v>
      </c>
      <c r="I270" s="33" t="s">
        <v>282</v>
      </c>
      <c r="J270" s="37" t="s">
        <v>1425</v>
      </c>
      <c r="K270" s="37" t="s">
        <v>369</v>
      </c>
      <c r="L270" s="36" t="s">
        <v>74</v>
      </c>
      <c r="M270" s="33" t="s">
        <v>1426</v>
      </c>
      <c r="N270" s="33" t="s">
        <v>1427</v>
      </c>
      <c r="O270" s="33" t="s">
        <v>77</v>
      </c>
      <c r="P270" s="33" t="s">
        <v>78</v>
      </c>
      <c r="Q270" s="33" t="s">
        <v>1305</v>
      </c>
      <c r="R270" s="33"/>
      <c r="S270" s="33"/>
      <c r="T270" s="33" t="s">
        <v>82</v>
      </c>
      <c r="U270" s="33" t="s">
        <v>91</v>
      </c>
      <c r="V270" s="33" t="s">
        <v>82</v>
      </c>
      <c r="W270" s="33" t="s">
        <v>84</v>
      </c>
      <c r="X270" s="33"/>
      <c r="Y270" s="33" t="s">
        <v>83</v>
      </c>
      <c r="Z270" s="33"/>
      <c r="AA270" s="38"/>
      <c r="AB270" s="39">
        <v>7</v>
      </c>
      <c r="AC270" s="39">
        <v>8.25</v>
      </c>
      <c r="AD270" s="39">
        <v>7</v>
      </c>
      <c r="AE270" s="39">
        <v>6.25</v>
      </c>
      <c r="AF270" s="39"/>
      <c r="AG270" s="40">
        <f t="shared" si="47"/>
        <v>41</v>
      </c>
      <c r="AH270" s="39" t="s">
        <v>64</v>
      </c>
      <c r="AI270" s="30">
        <f t="shared" si="48"/>
        <v>0</v>
      </c>
      <c r="AJ270" s="30"/>
      <c r="AK270" s="30">
        <f t="shared" si="49"/>
        <v>0</v>
      </c>
      <c r="AL270" s="30"/>
      <c r="AM270" s="30">
        <f t="shared" si="50"/>
        <v>0</v>
      </c>
      <c r="AN270" s="30"/>
      <c r="AO270" s="30">
        <f t="shared" si="51"/>
        <v>0</v>
      </c>
      <c r="AP270" s="30"/>
      <c r="AQ270" s="30">
        <f t="shared" si="52"/>
        <v>0</v>
      </c>
      <c r="AR270" s="30"/>
      <c r="AS270" s="30">
        <f t="shared" si="53"/>
        <v>0</v>
      </c>
      <c r="AT270" s="30"/>
      <c r="AU270" s="30">
        <f t="shared" si="54"/>
        <v>0</v>
      </c>
      <c r="AV270" s="30"/>
      <c r="AW270" s="30">
        <f t="shared" si="55"/>
        <v>0</v>
      </c>
      <c r="AX270" s="30"/>
      <c r="AY270" s="30">
        <f t="shared" si="56"/>
        <v>41</v>
      </c>
      <c r="AZ270" s="30">
        <v>29</v>
      </c>
      <c r="BA270" s="30"/>
      <c r="BB270" s="41"/>
    </row>
    <row r="271" spans="1:54" ht="18" customHeight="1" x14ac:dyDescent="0.25">
      <c r="A271" s="1">
        <v>100845</v>
      </c>
      <c r="B271" s="1" t="s">
        <v>66</v>
      </c>
      <c r="C271" s="32">
        <v>267</v>
      </c>
      <c r="D271" s="33" t="s">
        <v>267</v>
      </c>
      <c r="E271" s="34" t="s">
        <v>1428</v>
      </c>
      <c r="F271" s="35">
        <f t="shared" si="57"/>
        <v>100845</v>
      </c>
      <c r="G271" s="36" t="s">
        <v>1429</v>
      </c>
      <c r="H271" s="33" t="s">
        <v>151</v>
      </c>
      <c r="I271" s="33" t="s">
        <v>1430</v>
      </c>
      <c r="J271" s="37" t="s">
        <v>1431</v>
      </c>
      <c r="K271" s="37" t="s">
        <v>73</v>
      </c>
      <c r="L271" s="36" t="s">
        <v>74</v>
      </c>
      <c r="M271" s="33"/>
      <c r="N271" s="33" t="s">
        <v>1432</v>
      </c>
      <c r="O271" s="33" t="s">
        <v>77</v>
      </c>
      <c r="P271" s="33" t="s">
        <v>78</v>
      </c>
      <c r="Q271" s="33" t="s">
        <v>1305</v>
      </c>
      <c r="R271" s="33"/>
      <c r="S271" s="33" t="s">
        <v>82</v>
      </c>
      <c r="T271" s="33"/>
      <c r="U271" s="33" t="s">
        <v>429</v>
      </c>
      <c r="V271" s="33"/>
      <c r="W271" s="33" t="s">
        <v>84</v>
      </c>
      <c r="X271" s="33"/>
      <c r="Y271" s="33" t="s">
        <v>83</v>
      </c>
      <c r="Z271" s="33" t="s">
        <v>108</v>
      </c>
      <c r="AA271" s="38"/>
      <c r="AB271" s="39">
        <v>6.6</v>
      </c>
      <c r="AC271" s="39">
        <v>7.75</v>
      </c>
      <c r="AD271" s="39">
        <v>5.6</v>
      </c>
      <c r="AE271" s="39">
        <v>7</v>
      </c>
      <c r="AF271" s="39"/>
      <c r="AG271" s="40">
        <f t="shared" si="47"/>
        <v>40.950000000000003</v>
      </c>
      <c r="AH271" s="39" t="s">
        <v>64</v>
      </c>
      <c r="AI271" s="30">
        <f t="shared" si="48"/>
        <v>0</v>
      </c>
      <c r="AJ271" s="30"/>
      <c r="AK271" s="30">
        <f t="shared" si="49"/>
        <v>0</v>
      </c>
      <c r="AL271" s="30"/>
      <c r="AM271" s="30">
        <f t="shared" si="50"/>
        <v>0</v>
      </c>
      <c r="AN271" s="30"/>
      <c r="AO271" s="30">
        <f t="shared" si="51"/>
        <v>0</v>
      </c>
      <c r="AP271" s="30"/>
      <c r="AQ271" s="30">
        <f t="shared" si="52"/>
        <v>0</v>
      </c>
      <c r="AR271" s="30"/>
      <c r="AS271" s="30">
        <f t="shared" si="53"/>
        <v>0</v>
      </c>
      <c r="AT271" s="30"/>
      <c r="AU271" s="30">
        <f t="shared" si="54"/>
        <v>0</v>
      </c>
      <c r="AV271" s="30"/>
      <c r="AW271" s="30">
        <f t="shared" si="55"/>
        <v>0</v>
      </c>
      <c r="AX271" s="30"/>
      <c r="AY271" s="30">
        <f t="shared" si="56"/>
        <v>40.950000000000003</v>
      </c>
      <c r="AZ271" s="30">
        <v>30</v>
      </c>
      <c r="BA271" s="30"/>
      <c r="BB271" s="41"/>
    </row>
    <row r="272" spans="1:54" ht="18" customHeight="1" x14ac:dyDescent="0.25">
      <c r="A272" s="1">
        <v>100680</v>
      </c>
      <c r="B272" s="1" t="s">
        <v>66</v>
      </c>
      <c r="C272" s="32">
        <v>268</v>
      </c>
      <c r="D272" s="33" t="s">
        <v>272</v>
      </c>
      <c r="E272" s="34" t="s">
        <v>1433</v>
      </c>
      <c r="F272" s="35">
        <f t="shared" si="57"/>
        <v>100680</v>
      </c>
      <c r="G272" s="36" t="s">
        <v>1434</v>
      </c>
      <c r="H272" s="33" t="s">
        <v>70</v>
      </c>
      <c r="I272" s="33" t="s">
        <v>71</v>
      </c>
      <c r="J272" s="37" t="s">
        <v>511</v>
      </c>
      <c r="K272" s="37" t="s">
        <v>73</v>
      </c>
      <c r="L272" s="36" t="s">
        <v>251</v>
      </c>
      <c r="M272" s="33" t="s">
        <v>1435</v>
      </c>
      <c r="N272" s="33" t="s">
        <v>1436</v>
      </c>
      <c r="O272" s="33" t="s">
        <v>178</v>
      </c>
      <c r="P272" s="33" t="s">
        <v>78</v>
      </c>
      <c r="Q272" s="33" t="s">
        <v>1305</v>
      </c>
      <c r="R272" s="33"/>
      <c r="S272" s="33"/>
      <c r="T272" s="33" t="s">
        <v>82</v>
      </c>
      <c r="U272" s="33" t="s">
        <v>253</v>
      </c>
      <c r="V272" s="33"/>
      <c r="W272" s="33"/>
      <c r="X272" s="33"/>
      <c r="Y272" s="33" t="s">
        <v>83</v>
      </c>
      <c r="Z272" s="33" t="s">
        <v>180</v>
      </c>
      <c r="AA272" s="38"/>
      <c r="AB272" s="39">
        <v>7</v>
      </c>
      <c r="AC272" s="39">
        <v>7</v>
      </c>
      <c r="AD272" s="39">
        <v>8.1999999999999993</v>
      </c>
      <c r="AE272" s="39">
        <v>6</v>
      </c>
      <c r="AF272" s="39"/>
      <c r="AG272" s="40">
        <f t="shared" si="47"/>
        <v>40.200000000000003</v>
      </c>
      <c r="AH272" s="39" t="s">
        <v>64</v>
      </c>
      <c r="AI272" s="30">
        <f t="shared" si="48"/>
        <v>0</v>
      </c>
      <c r="AJ272" s="30"/>
      <c r="AK272" s="30">
        <f t="shared" si="49"/>
        <v>0</v>
      </c>
      <c r="AL272" s="30"/>
      <c r="AM272" s="30">
        <f t="shared" si="50"/>
        <v>0</v>
      </c>
      <c r="AN272" s="30"/>
      <c r="AO272" s="30">
        <f t="shared" si="51"/>
        <v>0</v>
      </c>
      <c r="AP272" s="30"/>
      <c r="AQ272" s="30">
        <f t="shared" si="52"/>
        <v>0</v>
      </c>
      <c r="AR272" s="30"/>
      <c r="AS272" s="30">
        <f t="shared" si="53"/>
        <v>0</v>
      </c>
      <c r="AT272" s="30"/>
      <c r="AU272" s="30">
        <f t="shared" si="54"/>
        <v>0</v>
      </c>
      <c r="AV272" s="30"/>
      <c r="AW272" s="30">
        <f t="shared" si="55"/>
        <v>0</v>
      </c>
      <c r="AX272" s="30"/>
      <c r="AY272" s="30">
        <f t="shared" si="56"/>
        <v>40.200000000000003</v>
      </c>
      <c r="AZ272" s="30">
        <v>31</v>
      </c>
      <c r="BA272" s="30"/>
      <c r="BB272" s="41"/>
    </row>
    <row r="273" spans="1:54" ht="18" customHeight="1" x14ac:dyDescent="0.25">
      <c r="A273" s="1">
        <v>100547</v>
      </c>
      <c r="B273" s="1" t="s">
        <v>66</v>
      </c>
      <c r="C273" s="32">
        <v>269</v>
      </c>
      <c r="D273" s="33" t="s">
        <v>279</v>
      </c>
      <c r="E273" s="34" t="s">
        <v>1437</v>
      </c>
      <c r="F273" s="35">
        <f t="shared" si="57"/>
        <v>100547</v>
      </c>
      <c r="G273" s="36" t="s">
        <v>1438</v>
      </c>
      <c r="H273" s="33" t="s">
        <v>70</v>
      </c>
      <c r="I273" s="33" t="s">
        <v>71</v>
      </c>
      <c r="J273" s="37" t="s">
        <v>1157</v>
      </c>
      <c r="K273" s="37" t="s">
        <v>73</v>
      </c>
      <c r="L273" s="36" t="s">
        <v>104</v>
      </c>
      <c r="M273" s="33" t="s">
        <v>1439</v>
      </c>
      <c r="N273" s="33" t="s">
        <v>1440</v>
      </c>
      <c r="O273" s="33" t="s">
        <v>457</v>
      </c>
      <c r="P273" s="33" t="s">
        <v>78</v>
      </c>
      <c r="Q273" s="33" t="s">
        <v>1305</v>
      </c>
      <c r="R273" s="33"/>
      <c r="S273" s="33" t="s">
        <v>82</v>
      </c>
      <c r="T273" s="33"/>
      <c r="U273" s="33" t="s">
        <v>187</v>
      </c>
      <c r="V273" s="33"/>
      <c r="W273" s="33"/>
      <c r="X273" s="33"/>
      <c r="Y273" s="33" t="s">
        <v>83</v>
      </c>
      <c r="Z273" s="33" t="s">
        <v>165</v>
      </c>
      <c r="AA273" s="38"/>
      <c r="AB273" s="39">
        <v>6.6</v>
      </c>
      <c r="AC273" s="39">
        <v>6</v>
      </c>
      <c r="AD273" s="39">
        <v>8.8000000000000007</v>
      </c>
      <c r="AE273" s="39">
        <v>6.25</v>
      </c>
      <c r="AF273" s="39"/>
      <c r="AG273" s="40">
        <f t="shared" si="47"/>
        <v>40.15</v>
      </c>
      <c r="AH273" s="39" t="s">
        <v>64</v>
      </c>
      <c r="AI273" s="30">
        <f t="shared" si="48"/>
        <v>0</v>
      </c>
      <c r="AJ273" s="30"/>
      <c r="AK273" s="30">
        <f t="shared" si="49"/>
        <v>0</v>
      </c>
      <c r="AL273" s="30"/>
      <c r="AM273" s="30">
        <f t="shared" si="50"/>
        <v>0</v>
      </c>
      <c r="AN273" s="30"/>
      <c r="AO273" s="30">
        <f t="shared" si="51"/>
        <v>0</v>
      </c>
      <c r="AP273" s="30"/>
      <c r="AQ273" s="30">
        <f t="shared" si="52"/>
        <v>0</v>
      </c>
      <c r="AR273" s="30"/>
      <c r="AS273" s="30">
        <f t="shared" si="53"/>
        <v>0</v>
      </c>
      <c r="AT273" s="30"/>
      <c r="AU273" s="30">
        <f t="shared" si="54"/>
        <v>0</v>
      </c>
      <c r="AV273" s="30"/>
      <c r="AW273" s="30">
        <f t="shared" si="55"/>
        <v>0</v>
      </c>
      <c r="AX273" s="30"/>
      <c r="AY273" s="30">
        <f t="shared" si="56"/>
        <v>40.15</v>
      </c>
      <c r="AZ273" s="30">
        <v>32</v>
      </c>
      <c r="BA273" s="30"/>
      <c r="BB273" s="41"/>
    </row>
    <row r="274" spans="1:54" ht="18" customHeight="1" x14ac:dyDescent="0.25">
      <c r="A274" s="1">
        <v>100779</v>
      </c>
      <c r="B274" s="1" t="s">
        <v>66</v>
      </c>
      <c r="C274" s="32">
        <v>270</v>
      </c>
      <c r="D274" s="33" t="s">
        <v>287</v>
      </c>
      <c r="E274" s="34" t="s">
        <v>1441</v>
      </c>
      <c r="F274" s="35">
        <f t="shared" si="57"/>
        <v>100779</v>
      </c>
      <c r="G274" s="36" t="s">
        <v>472</v>
      </c>
      <c r="H274" s="33" t="s">
        <v>151</v>
      </c>
      <c r="I274" s="33" t="s">
        <v>71</v>
      </c>
      <c r="J274" s="37" t="s">
        <v>598</v>
      </c>
      <c r="K274" s="37" t="s">
        <v>73</v>
      </c>
      <c r="L274" s="36" t="s">
        <v>134</v>
      </c>
      <c r="M274" s="33"/>
      <c r="N274" s="33" t="s">
        <v>1442</v>
      </c>
      <c r="O274" s="33" t="s">
        <v>77</v>
      </c>
      <c r="P274" s="33" t="s">
        <v>78</v>
      </c>
      <c r="Q274" s="33" t="s">
        <v>1305</v>
      </c>
      <c r="R274" s="33"/>
      <c r="S274" s="33" t="s">
        <v>82</v>
      </c>
      <c r="T274" s="33"/>
      <c r="U274" s="33" t="s">
        <v>801</v>
      </c>
      <c r="V274" s="33"/>
      <c r="W274" s="33"/>
      <c r="X274" s="33"/>
      <c r="Y274" s="33" t="s">
        <v>83</v>
      </c>
      <c r="Z274" s="33" t="s">
        <v>108</v>
      </c>
      <c r="AA274" s="38"/>
      <c r="AB274" s="39">
        <v>5.6</v>
      </c>
      <c r="AC274" s="39">
        <v>7.25</v>
      </c>
      <c r="AD274" s="39">
        <v>7.6</v>
      </c>
      <c r="AE274" s="39">
        <v>6.5</v>
      </c>
      <c r="AF274" s="39"/>
      <c r="AG274" s="40">
        <f t="shared" si="47"/>
        <v>39.950000000000003</v>
      </c>
      <c r="AH274" s="39" t="s">
        <v>64</v>
      </c>
      <c r="AI274" s="30">
        <f t="shared" si="48"/>
        <v>0</v>
      </c>
      <c r="AJ274" s="30"/>
      <c r="AK274" s="30">
        <f t="shared" si="49"/>
        <v>0</v>
      </c>
      <c r="AL274" s="30"/>
      <c r="AM274" s="30">
        <f t="shared" si="50"/>
        <v>0</v>
      </c>
      <c r="AN274" s="30"/>
      <c r="AO274" s="30">
        <f t="shared" si="51"/>
        <v>0</v>
      </c>
      <c r="AP274" s="30"/>
      <c r="AQ274" s="30">
        <f t="shared" si="52"/>
        <v>0</v>
      </c>
      <c r="AR274" s="30"/>
      <c r="AS274" s="30">
        <f t="shared" si="53"/>
        <v>0</v>
      </c>
      <c r="AT274" s="30"/>
      <c r="AU274" s="30">
        <f t="shared" si="54"/>
        <v>0</v>
      </c>
      <c r="AV274" s="30"/>
      <c r="AW274" s="30">
        <f t="shared" si="55"/>
        <v>0</v>
      </c>
      <c r="AX274" s="30"/>
      <c r="AY274" s="30">
        <f t="shared" si="56"/>
        <v>39.950000000000003</v>
      </c>
      <c r="AZ274" s="30">
        <v>33</v>
      </c>
      <c r="BA274" s="30"/>
      <c r="BB274" s="41"/>
    </row>
    <row r="275" spans="1:54" ht="18" customHeight="1" x14ac:dyDescent="0.25">
      <c r="A275" s="1">
        <v>100828</v>
      </c>
      <c r="B275" s="1" t="s">
        <v>66</v>
      </c>
      <c r="C275" s="32">
        <v>271</v>
      </c>
      <c r="D275" s="33" t="s">
        <v>295</v>
      </c>
      <c r="E275" s="34" t="s">
        <v>1443</v>
      </c>
      <c r="F275" s="35">
        <f t="shared" si="57"/>
        <v>100828</v>
      </c>
      <c r="G275" s="36" t="s">
        <v>1444</v>
      </c>
      <c r="H275" s="33" t="s">
        <v>151</v>
      </c>
      <c r="I275" s="33" t="s">
        <v>282</v>
      </c>
      <c r="J275" s="37" t="s">
        <v>145</v>
      </c>
      <c r="K275" s="37" t="s">
        <v>73</v>
      </c>
      <c r="L275" s="36" t="s">
        <v>126</v>
      </c>
      <c r="M275" s="33" t="s">
        <v>1445</v>
      </c>
      <c r="N275" s="33" t="s">
        <v>1446</v>
      </c>
      <c r="O275" s="33" t="s">
        <v>107</v>
      </c>
      <c r="P275" s="33" t="s">
        <v>78</v>
      </c>
      <c r="Q275" s="33" t="s">
        <v>1305</v>
      </c>
      <c r="R275" s="33"/>
      <c r="S275" s="33" t="s">
        <v>82</v>
      </c>
      <c r="T275" s="33"/>
      <c r="U275" s="33" t="s">
        <v>801</v>
      </c>
      <c r="V275" s="33"/>
      <c r="W275" s="33" t="s">
        <v>84</v>
      </c>
      <c r="X275" s="33"/>
      <c r="Y275" s="33" t="s">
        <v>83</v>
      </c>
      <c r="Z275" s="33" t="s">
        <v>108</v>
      </c>
      <c r="AA275" s="38"/>
      <c r="AB275" s="39">
        <v>7</v>
      </c>
      <c r="AC275" s="39">
        <v>7.75</v>
      </c>
      <c r="AD275" s="39">
        <v>7.2</v>
      </c>
      <c r="AE275" s="39">
        <v>6</v>
      </c>
      <c r="AF275" s="39"/>
      <c r="AG275" s="40">
        <f t="shared" si="47"/>
        <v>39.950000000000003</v>
      </c>
      <c r="AH275" s="39" t="s">
        <v>64</v>
      </c>
      <c r="AI275" s="30">
        <f t="shared" si="48"/>
        <v>0</v>
      </c>
      <c r="AJ275" s="30"/>
      <c r="AK275" s="30">
        <f t="shared" si="49"/>
        <v>0</v>
      </c>
      <c r="AL275" s="30"/>
      <c r="AM275" s="30">
        <f t="shared" si="50"/>
        <v>0</v>
      </c>
      <c r="AN275" s="30"/>
      <c r="AO275" s="30">
        <f t="shared" si="51"/>
        <v>0</v>
      </c>
      <c r="AP275" s="30"/>
      <c r="AQ275" s="30">
        <f t="shared" si="52"/>
        <v>0</v>
      </c>
      <c r="AR275" s="30"/>
      <c r="AS275" s="30">
        <f t="shared" si="53"/>
        <v>0</v>
      </c>
      <c r="AT275" s="30"/>
      <c r="AU275" s="30">
        <f t="shared" si="54"/>
        <v>0</v>
      </c>
      <c r="AV275" s="30"/>
      <c r="AW275" s="30">
        <f t="shared" si="55"/>
        <v>0</v>
      </c>
      <c r="AX275" s="30"/>
      <c r="AY275" s="30">
        <f t="shared" si="56"/>
        <v>39.950000000000003</v>
      </c>
      <c r="AZ275" s="30">
        <v>34</v>
      </c>
      <c r="BA275" s="30"/>
      <c r="BB275" s="41"/>
    </row>
    <row r="276" spans="1:54" ht="18" customHeight="1" x14ac:dyDescent="0.25">
      <c r="A276" s="1">
        <v>100540</v>
      </c>
      <c r="B276" s="1" t="s">
        <v>66</v>
      </c>
      <c r="C276" s="32">
        <v>272</v>
      </c>
      <c r="D276" s="33" t="s">
        <v>300</v>
      </c>
      <c r="E276" s="34" t="s">
        <v>1447</v>
      </c>
      <c r="F276" s="35">
        <f t="shared" si="57"/>
        <v>100540</v>
      </c>
      <c r="G276" s="36" t="s">
        <v>1448</v>
      </c>
      <c r="H276" s="33" t="s">
        <v>70</v>
      </c>
      <c r="I276" s="33" t="s">
        <v>71</v>
      </c>
      <c r="J276" s="42" t="s">
        <v>1449</v>
      </c>
      <c r="K276" s="37" t="s">
        <v>1057</v>
      </c>
      <c r="L276" s="36" t="s">
        <v>1064</v>
      </c>
      <c r="M276" s="45" t="s">
        <v>1450</v>
      </c>
      <c r="N276" s="45" t="s">
        <v>1451</v>
      </c>
      <c r="O276" s="33" t="s">
        <v>1067</v>
      </c>
      <c r="P276" s="33" t="s">
        <v>193</v>
      </c>
      <c r="Q276" s="33" t="s">
        <v>1305</v>
      </c>
      <c r="R276" s="33"/>
      <c r="S276" s="33"/>
      <c r="T276" s="33" t="s">
        <v>82</v>
      </c>
      <c r="U276" s="33">
        <v>37</v>
      </c>
      <c r="V276" s="33"/>
      <c r="W276" s="33"/>
      <c r="X276" s="33"/>
      <c r="Y276" s="33">
        <v>15</v>
      </c>
      <c r="Z276" s="33"/>
      <c r="AA276" s="38"/>
      <c r="AB276" s="39">
        <v>6.8</v>
      </c>
      <c r="AC276" s="39">
        <v>6.5</v>
      </c>
      <c r="AD276" s="39">
        <v>7</v>
      </c>
      <c r="AE276" s="39">
        <v>6.5</v>
      </c>
      <c r="AF276" s="39"/>
      <c r="AG276" s="40">
        <f t="shared" si="47"/>
        <v>39.799999999999997</v>
      </c>
      <c r="AH276" s="39" t="s">
        <v>64</v>
      </c>
      <c r="AI276" s="30">
        <f t="shared" si="48"/>
        <v>0</v>
      </c>
      <c r="AJ276" s="30"/>
      <c r="AK276" s="30">
        <f t="shared" si="49"/>
        <v>0</v>
      </c>
      <c r="AL276" s="30"/>
      <c r="AM276" s="30">
        <f t="shared" si="50"/>
        <v>0</v>
      </c>
      <c r="AN276" s="30"/>
      <c r="AO276" s="30">
        <f t="shared" si="51"/>
        <v>0</v>
      </c>
      <c r="AP276" s="30"/>
      <c r="AQ276" s="30">
        <f t="shared" si="52"/>
        <v>0</v>
      </c>
      <c r="AR276" s="30"/>
      <c r="AS276" s="30">
        <f t="shared" si="53"/>
        <v>0</v>
      </c>
      <c r="AT276" s="30"/>
      <c r="AU276" s="30">
        <f t="shared" si="54"/>
        <v>0</v>
      </c>
      <c r="AV276" s="30"/>
      <c r="AW276" s="30">
        <f t="shared" si="55"/>
        <v>0</v>
      </c>
      <c r="AX276" s="30"/>
      <c r="AY276" s="30">
        <f t="shared" si="56"/>
        <v>39.799999999999997</v>
      </c>
      <c r="AZ276" s="30">
        <v>35</v>
      </c>
      <c r="BA276" s="30"/>
      <c r="BB276" s="41"/>
    </row>
    <row r="277" spans="1:54" ht="18" customHeight="1" x14ac:dyDescent="0.25">
      <c r="A277" s="1">
        <v>100598</v>
      </c>
      <c r="B277" s="1" t="s">
        <v>66</v>
      </c>
      <c r="C277" s="32">
        <v>273</v>
      </c>
      <c r="D277" s="33" t="s">
        <v>306</v>
      </c>
      <c r="E277" s="34" t="s">
        <v>1452</v>
      </c>
      <c r="F277" s="35">
        <f t="shared" si="57"/>
        <v>100598</v>
      </c>
      <c r="G277" s="36" t="s">
        <v>1453</v>
      </c>
      <c r="H277" s="33" t="s">
        <v>70</v>
      </c>
      <c r="I277" s="33" t="s">
        <v>282</v>
      </c>
      <c r="J277" s="37" t="s">
        <v>1425</v>
      </c>
      <c r="K277" s="37" t="s">
        <v>73</v>
      </c>
      <c r="L277" s="36" t="s">
        <v>74</v>
      </c>
      <c r="M277" s="33" t="s">
        <v>1454</v>
      </c>
      <c r="N277" s="33" t="s">
        <v>1455</v>
      </c>
      <c r="O277" s="33" t="s">
        <v>77</v>
      </c>
      <c r="P277" s="33" t="s">
        <v>78</v>
      </c>
      <c r="Q277" s="33" t="s">
        <v>1305</v>
      </c>
      <c r="R277" s="33"/>
      <c r="S277" s="33" t="s">
        <v>82</v>
      </c>
      <c r="T277" s="33"/>
      <c r="U277" s="33" t="s">
        <v>253</v>
      </c>
      <c r="V277" s="33" t="s">
        <v>82</v>
      </c>
      <c r="W277" s="33" t="s">
        <v>84</v>
      </c>
      <c r="X277" s="33"/>
      <c r="Y277" s="33" t="s">
        <v>83</v>
      </c>
      <c r="Z277" s="33"/>
      <c r="AA277" s="38"/>
      <c r="AB277" s="39">
        <v>4.4000000000000004</v>
      </c>
      <c r="AC277" s="39">
        <v>7.75</v>
      </c>
      <c r="AD277" s="39">
        <v>6.6</v>
      </c>
      <c r="AE277" s="39">
        <v>7</v>
      </c>
      <c r="AF277" s="39"/>
      <c r="AG277" s="40">
        <f t="shared" si="47"/>
        <v>39.75</v>
      </c>
      <c r="AH277" s="39" t="s">
        <v>64</v>
      </c>
      <c r="AI277" s="30">
        <f t="shared" si="48"/>
        <v>0</v>
      </c>
      <c r="AJ277" s="30"/>
      <c r="AK277" s="30">
        <f t="shared" si="49"/>
        <v>0</v>
      </c>
      <c r="AL277" s="30"/>
      <c r="AM277" s="30">
        <f t="shared" si="50"/>
        <v>0</v>
      </c>
      <c r="AN277" s="30"/>
      <c r="AO277" s="30">
        <f t="shared" si="51"/>
        <v>0</v>
      </c>
      <c r="AP277" s="30"/>
      <c r="AQ277" s="30">
        <f t="shared" si="52"/>
        <v>0</v>
      </c>
      <c r="AR277" s="30"/>
      <c r="AS277" s="30">
        <f t="shared" si="53"/>
        <v>0</v>
      </c>
      <c r="AT277" s="30"/>
      <c r="AU277" s="30">
        <f t="shared" si="54"/>
        <v>0</v>
      </c>
      <c r="AV277" s="30"/>
      <c r="AW277" s="30">
        <f t="shared" si="55"/>
        <v>0</v>
      </c>
      <c r="AX277" s="30"/>
      <c r="AY277" s="30">
        <f t="shared" si="56"/>
        <v>39.75</v>
      </c>
      <c r="AZ277" s="30">
        <v>36</v>
      </c>
      <c r="BA277" s="30"/>
      <c r="BB277" s="41"/>
    </row>
    <row r="278" spans="1:54" ht="18" customHeight="1" x14ac:dyDescent="0.25">
      <c r="A278" s="1">
        <v>100393</v>
      </c>
      <c r="B278" s="1" t="s">
        <v>66</v>
      </c>
      <c r="C278" s="32">
        <v>274</v>
      </c>
      <c r="D278" s="33" t="s">
        <v>67</v>
      </c>
      <c r="E278" s="34" t="s">
        <v>1456</v>
      </c>
      <c r="F278" s="35">
        <f t="shared" si="57"/>
        <v>100393</v>
      </c>
      <c r="G278" s="36" t="s">
        <v>1457</v>
      </c>
      <c r="H278" s="33" t="s">
        <v>70</v>
      </c>
      <c r="I278" s="33" t="s">
        <v>1458</v>
      </c>
      <c r="J278" s="37" t="s">
        <v>1459</v>
      </c>
      <c r="K278" s="37" t="s">
        <v>717</v>
      </c>
      <c r="L278" s="36" t="s">
        <v>1460</v>
      </c>
      <c r="M278" s="33"/>
      <c r="N278" s="33" t="s">
        <v>1461</v>
      </c>
      <c r="O278" s="33" t="s">
        <v>219</v>
      </c>
      <c r="P278" s="33" t="s">
        <v>220</v>
      </c>
      <c r="Q278" s="33" t="s">
        <v>1462</v>
      </c>
      <c r="R278" s="33"/>
      <c r="S278" s="33"/>
      <c r="T278" s="33"/>
      <c r="U278" s="33" t="s">
        <v>91</v>
      </c>
      <c r="V278" s="33" t="s">
        <v>82</v>
      </c>
      <c r="W278" s="33" t="s">
        <v>84</v>
      </c>
      <c r="X278" s="33"/>
      <c r="Y278" s="33" t="s">
        <v>222</v>
      </c>
      <c r="Z278" s="33"/>
      <c r="AA278" s="38"/>
      <c r="AB278" s="39">
        <v>8.4</v>
      </c>
      <c r="AC278" s="39">
        <v>8</v>
      </c>
      <c r="AD278" s="39">
        <v>8.4</v>
      </c>
      <c r="AE278" s="39">
        <v>8.5</v>
      </c>
      <c r="AF278" s="39"/>
      <c r="AG278" s="40">
        <f>AW278</f>
        <v>50.3</v>
      </c>
      <c r="AH278" s="39" t="s">
        <v>62</v>
      </c>
      <c r="AI278" s="30">
        <f t="shared" si="48"/>
        <v>0</v>
      </c>
      <c r="AJ278" s="30"/>
      <c r="AK278" s="30">
        <f t="shared" si="49"/>
        <v>0</v>
      </c>
      <c r="AL278" s="30"/>
      <c r="AM278" s="30">
        <f t="shared" si="50"/>
        <v>0</v>
      </c>
      <c r="AN278" s="30"/>
      <c r="AO278" s="30">
        <f t="shared" si="51"/>
        <v>0</v>
      </c>
      <c r="AP278" s="30"/>
      <c r="AQ278" s="30">
        <f t="shared" si="52"/>
        <v>0</v>
      </c>
      <c r="AR278" s="30"/>
      <c r="AS278" s="30">
        <f t="shared" si="53"/>
        <v>0</v>
      </c>
      <c r="AT278" s="30"/>
      <c r="AU278" s="30">
        <f t="shared" si="54"/>
        <v>0</v>
      </c>
      <c r="AV278" s="30"/>
      <c r="AW278" s="30">
        <f t="shared" si="55"/>
        <v>50.3</v>
      </c>
      <c r="AX278" s="30">
        <v>1</v>
      </c>
      <c r="AY278" s="30">
        <f t="shared" si="56"/>
        <v>0</v>
      </c>
      <c r="AZ278" s="30"/>
      <c r="BA278" s="30"/>
      <c r="BB278" s="41"/>
    </row>
    <row r="279" spans="1:54" ht="18" customHeight="1" x14ac:dyDescent="0.25">
      <c r="A279" s="1">
        <v>100663</v>
      </c>
      <c r="B279" s="1" t="s">
        <v>66</v>
      </c>
      <c r="C279" s="32">
        <v>275</v>
      </c>
      <c r="D279" s="33" t="s">
        <v>84</v>
      </c>
      <c r="E279" s="34" t="s">
        <v>1463</v>
      </c>
      <c r="F279" s="35">
        <f t="shared" si="57"/>
        <v>100663</v>
      </c>
      <c r="G279" s="36" t="s">
        <v>1464</v>
      </c>
      <c r="H279" s="33" t="s">
        <v>151</v>
      </c>
      <c r="I279" s="33" t="s">
        <v>282</v>
      </c>
      <c r="J279" s="37" t="s">
        <v>1465</v>
      </c>
      <c r="K279" s="37" t="s">
        <v>316</v>
      </c>
      <c r="L279" s="36" t="s">
        <v>113</v>
      </c>
      <c r="M279" s="33" t="s">
        <v>1466</v>
      </c>
      <c r="N279" s="33" t="s">
        <v>1467</v>
      </c>
      <c r="O279" s="33" t="s">
        <v>90</v>
      </c>
      <c r="P279" s="33" t="s">
        <v>78</v>
      </c>
      <c r="Q279" s="33" t="s">
        <v>1462</v>
      </c>
      <c r="R279" s="33"/>
      <c r="S279" s="33"/>
      <c r="T279" s="33"/>
      <c r="U279" s="33" t="s">
        <v>179</v>
      </c>
      <c r="V279" s="33" t="s">
        <v>82</v>
      </c>
      <c r="W279" s="33" t="s">
        <v>84</v>
      </c>
      <c r="X279" s="33"/>
      <c r="Y279" s="33" t="s">
        <v>83</v>
      </c>
      <c r="Z279" s="33" t="s">
        <v>108</v>
      </c>
      <c r="AA279" s="38"/>
      <c r="AB279" s="39">
        <v>8.4</v>
      </c>
      <c r="AC279" s="39">
        <v>8.75</v>
      </c>
      <c r="AD279" s="39">
        <v>9.8000000000000007</v>
      </c>
      <c r="AE279" s="39">
        <v>7.75</v>
      </c>
      <c r="AF279" s="39"/>
      <c r="AG279" s="40">
        <f t="shared" ref="AG279:AG311" si="58">AW279</f>
        <v>50.2</v>
      </c>
      <c r="AH279" s="39" t="s">
        <v>62</v>
      </c>
      <c r="AI279" s="30">
        <f t="shared" si="48"/>
        <v>0</v>
      </c>
      <c r="AJ279" s="30"/>
      <c r="AK279" s="30">
        <f t="shared" si="49"/>
        <v>0</v>
      </c>
      <c r="AL279" s="30"/>
      <c r="AM279" s="30">
        <f t="shared" si="50"/>
        <v>0</v>
      </c>
      <c r="AN279" s="30"/>
      <c r="AO279" s="30">
        <f t="shared" si="51"/>
        <v>0</v>
      </c>
      <c r="AP279" s="30"/>
      <c r="AQ279" s="30">
        <f t="shared" si="52"/>
        <v>0</v>
      </c>
      <c r="AR279" s="30"/>
      <c r="AS279" s="30">
        <f t="shared" si="53"/>
        <v>0</v>
      </c>
      <c r="AT279" s="30"/>
      <c r="AU279" s="30">
        <f t="shared" si="54"/>
        <v>0</v>
      </c>
      <c r="AV279" s="30"/>
      <c r="AW279" s="30">
        <f t="shared" si="55"/>
        <v>50.2</v>
      </c>
      <c r="AX279" s="30">
        <v>2</v>
      </c>
      <c r="AY279" s="30">
        <f t="shared" si="56"/>
        <v>0</v>
      </c>
      <c r="AZ279" s="30"/>
      <c r="BA279" s="30"/>
      <c r="BB279" s="41"/>
    </row>
    <row r="280" spans="1:54" ht="18" customHeight="1" x14ac:dyDescent="0.25">
      <c r="A280" s="1">
        <v>100459</v>
      </c>
      <c r="B280" s="1" t="s">
        <v>66</v>
      </c>
      <c r="C280" s="32">
        <v>276</v>
      </c>
      <c r="D280" s="33" t="s">
        <v>92</v>
      </c>
      <c r="E280" s="34" t="s">
        <v>1468</v>
      </c>
      <c r="F280" s="35">
        <f t="shared" si="57"/>
        <v>100459</v>
      </c>
      <c r="G280" s="36" t="s">
        <v>1469</v>
      </c>
      <c r="H280" s="33" t="s">
        <v>151</v>
      </c>
      <c r="I280" s="33" t="s">
        <v>71</v>
      </c>
      <c r="J280" s="42" t="s">
        <v>1470</v>
      </c>
      <c r="K280" s="37" t="s">
        <v>348</v>
      </c>
      <c r="L280" s="36" t="s">
        <v>97</v>
      </c>
      <c r="M280" s="33" t="s">
        <v>1471</v>
      </c>
      <c r="N280" s="45" t="s">
        <v>1472</v>
      </c>
      <c r="O280" s="33" t="s">
        <v>1473</v>
      </c>
      <c r="P280" s="33" t="s">
        <v>100</v>
      </c>
      <c r="Q280" s="33" t="s">
        <v>1462</v>
      </c>
      <c r="R280" s="33"/>
      <c r="S280" s="33"/>
      <c r="T280" s="33"/>
      <c r="U280" s="33">
        <v>45</v>
      </c>
      <c r="V280" s="33"/>
      <c r="W280" s="33"/>
      <c r="X280" s="33"/>
      <c r="Y280" s="33">
        <v>21</v>
      </c>
      <c r="Z280" s="33"/>
      <c r="AA280" s="38"/>
      <c r="AB280" s="39">
        <v>7.6</v>
      </c>
      <c r="AC280" s="39">
        <v>8.5</v>
      </c>
      <c r="AD280" s="39">
        <v>8.4</v>
      </c>
      <c r="AE280" s="39">
        <v>8.5</v>
      </c>
      <c r="AF280" s="39"/>
      <c r="AG280" s="40">
        <f t="shared" si="58"/>
        <v>50</v>
      </c>
      <c r="AH280" s="39" t="s">
        <v>62</v>
      </c>
      <c r="AI280" s="30">
        <f t="shared" si="48"/>
        <v>0</v>
      </c>
      <c r="AJ280" s="30"/>
      <c r="AK280" s="30">
        <f t="shared" si="49"/>
        <v>0</v>
      </c>
      <c r="AL280" s="30"/>
      <c r="AM280" s="30">
        <f t="shared" si="50"/>
        <v>0</v>
      </c>
      <c r="AN280" s="30"/>
      <c r="AO280" s="30">
        <f t="shared" si="51"/>
        <v>0</v>
      </c>
      <c r="AP280" s="30"/>
      <c r="AQ280" s="30">
        <f t="shared" si="52"/>
        <v>0</v>
      </c>
      <c r="AR280" s="30"/>
      <c r="AS280" s="30">
        <f t="shared" si="53"/>
        <v>0</v>
      </c>
      <c r="AT280" s="30"/>
      <c r="AU280" s="30">
        <f t="shared" si="54"/>
        <v>0</v>
      </c>
      <c r="AV280" s="30"/>
      <c r="AW280" s="30">
        <f t="shared" si="55"/>
        <v>50</v>
      </c>
      <c r="AX280" s="30">
        <v>3</v>
      </c>
      <c r="AY280" s="30">
        <f t="shared" si="56"/>
        <v>0</v>
      </c>
      <c r="AZ280" s="30"/>
      <c r="BA280" s="30"/>
      <c r="BB280" s="41"/>
    </row>
    <row r="281" spans="1:54" ht="18" customHeight="1" x14ac:dyDescent="0.25">
      <c r="A281" s="1">
        <v>100387</v>
      </c>
      <c r="B281" s="1" t="s">
        <v>66</v>
      </c>
      <c r="C281" s="32">
        <v>277</v>
      </c>
      <c r="D281" s="33" t="s">
        <v>101</v>
      </c>
      <c r="E281" s="34" t="s">
        <v>1474</v>
      </c>
      <c r="F281" s="35">
        <f t="shared" si="57"/>
        <v>100387</v>
      </c>
      <c r="G281" s="36" t="s">
        <v>1475</v>
      </c>
      <c r="H281" s="33" t="s">
        <v>151</v>
      </c>
      <c r="I281" s="33" t="s">
        <v>71</v>
      </c>
      <c r="J281" s="37" t="s">
        <v>1476</v>
      </c>
      <c r="K281" s="37" t="s">
        <v>73</v>
      </c>
      <c r="L281" s="36" t="s">
        <v>126</v>
      </c>
      <c r="M281" s="33"/>
      <c r="N281" s="33" t="s">
        <v>1477</v>
      </c>
      <c r="O281" s="33" t="s">
        <v>77</v>
      </c>
      <c r="P281" s="33" t="s">
        <v>78</v>
      </c>
      <c r="Q281" s="33" t="s">
        <v>1462</v>
      </c>
      <c r="R281" s="33" t="s">
        <v>80</v>
      </c>
      <c r="S281" s="33"/>
      <c r="T281" s="33"/>
      <c r="U281" s="33" t="s">
        <v>115</v>
      </c>
      <c r="V281" s="33"/>
      <c r="W281" s="33"/>
      <c r="X281" s="33"/>
      <c r="Y281" s="33" t="s">
        <v>83</v>
      </c>
      <c r="Z281" s="33" t="s">
        <v>108</v>
      </c>
      <c r="AA281" s="38"/>
      <c r="AB281" s="39">
        <v>8.6</v>
      </c>
      <c r="AC281" s="39">
        <v>8</v>
      </c>
      <c r="AD281" s="39">
        <v>9</v>
      </c>
      <c r="AE281" s="39">
        <v>8</v>
      </c>
      <c r="AF281" s="39">
        <v>4</v>
      </c>
      <c r="AG281" s="40">
        <f t="shared" si="58"/>
        <v>49.6</v>
      </c>
      <c r="AH281" s="39" t="s">
        <v>62</v>
      </c>
      <c r="AI281" s="30">
        <f t="shared" si="48"/>
        <v>0</v>
      </c>
      <c r="AJ281" s="30"/>
      <c r="AK281" s="30">
        <f t="shared" si="49"/>
        <v>0</v>
      </c>
      <c r="AL281" s="30"/>
      <c r="AM281" s="30">
        <f t="shared" si="50"/>
        <v>0</v>
      </c>
      <c r="AN281" s="30"/>
      <c r="AO281" s="30">
        <f t="shared" si="51"/>
        <v>0</v>
      </c>
      <c r="AP281" s="30"/>
      <c r="AQ281" s="30">
        <f t="shared" si="52"/>
        <v>0</v>
      </c>
      <c r="AR281" s="30"/>
      <c r="AS281" s="30">
        <f t="shared" si="53"/>
        <v>0</v>
      </c>
      <c r="AT281" s="30"/>
      <c r="AU281" s="30">
        <f t="shared" si="54"/>
        <v>0</v>
      </c>
      <c r="AV281" s="30"/>
      <c r="AW281" s="30">
        <f t="shared" si="55"/>
        <v>49.6</v>
      </c>
      <c r="AX281" s="30">
        <v>4</v>
      </c>
      <c r="AY281" s="30">
        <f t="shared" si="56"/>
        <v>0</v>
      </c>
      <c r="AZ281" s="30"/>
      <c r="BA281" s="30"/>
      <c r="BB281" s="41"/>
    </row>
    <row r="282" spans="1:54" ht="18" customHeight="1" x14ac:dyDescent="0.25">
      <c r="A282" s="1">
        <v>100401</v>
      </c>
      <c r="B282" s="1" t="s">
        <v>66</v>
      </c>
      <c r="C282" s="32">
        <v>278</v>
      </c>
      <c r="D282" s="33" t="s">
        <v>109</v>
      </c>
      <c r="E282" s="34" t="s">
        <v>1478</v>
      </c>
      <c r="F282" s="35">
        <f t="shared" si="57"/>
        <v>100401</v>
      </c>
      <c r="G282" s="36" t="s">
        <v>1479</v>
      </c>
      <c r="H282" s="33" t="s">
        <v>451</v>
      </c>
      <c r="I282" s="33" t="s">
        <v>71</v>
      </c>
      <c r="J282" s="37" t="s">
        <v>1480</v>
      </c>
      <c r="K282" s="37" t="s">
        <v>96</v>
      </c>
      <c r="L282" s="36" t="s">
        <v>1481</v>
      </c>
      <c r="M282" s="33" t="s">
        <v>1482</v>
      </c>
      <c r="N282" s="33" t="s">
        <v>1483</v>
      </c>
      <c r="O282" s="33" t="s">
        <v>90</v>
      </c>
      <c r="P282" s="33" t="s">
        <v>586</v>
      </c>
      <c r="Q282" s="33" t="s">
        <v>1462</v>
      </c>
      <c r="R282" s="33"/>
      <c r="S282" s="33"/>
      <c r="T282" s="33"/>
      <c r="U282" s="33" t="s">
        <v>91</v>
      </c>
      <c r="V282" s="33" t="s">
        <v>82</v>
      </c>
      <c r="W282" s="33"/>
      <c r="X282" s="33"/>
      <c r="Y282" s="33" t="s">
        <v>207</v>
      </c>
      <c r="Z282" s="33"/>
      <c r="AA282" s="38"/>
      <c r="AB282" s="39">
        <v>8.4</v>
      </c>
      <c r="AC282" s="39">
        <v>6.75</v>
      </c>
      <c r="AD282" s="39">
        <v>8.4</v>
      </c>
      <c r="AE282" s="39">
        <v>8.5</v>
      </c>
      <c r="AF282" s="39"/>
      <c r="AG282" s="40">
        <f t="shared" si="58"/>
        <v>49.05</v>
      </c>
      <c r="AH282" s="39" t="s">
        <v>62</v>
      </c>
      <c r="AI282" s="30">
        <f t="shared" si="48"/>
        <v>0</v>
      </c>
      <c r="AJ282" s="30"/>
      <c r="AK282" s="30">
        <f t="shared" si="49"/>
        <v>0</v>
      </c>
      <c r="AL282" s="30"/>
      <c r="AM282" s="30">
        <f t="shared" si="50"/>
        <v>0</v>
      </c>
      <c r="AN282" s="30"/>
      <c r="AO282" s="30">
        <f t="shared" si="51"/>
        <v>0</v>
      </c>
      <c r="AP282" s="30"/>
      <c r="AQ282" s="30">
        <f t="shared" si="52"/>
        <v>0</v>
      </c>
      <c r="AR282" s="30"/>
      <c r="AS282" s="30">
        <f t="shared" si="53"/>
        <v>0</v>
      </c>
      <c r="AT282" s="30"/>
      <c r="AU282" s="30">
        <f t="shared" si="54"/>
        <v>0</v>
      </c>
      <c r="AV282" s="30"/>
      <c r="AW282" s="30">
        <f t="shared" si="55"/>
        <v>49.05</v>
      </c>
      <c r="AX282" s="30">
        <v>5</v>
      </c>
      <c r="AY282" s="30">
        <f t="shared" si="56"/>
        <v>0</v>
      </c>
      <c r="AZ282" s="30"/>
      <c r="BA282" s="30"/>
      <c r="BB282" s="41"/>
    </row>
    <row r="283" spans="1:54" ht="18" customHeight="1" x14ac:dyDescent="0.25">
      <c r="A283" s="1">
        <v>100613</v>
      </c>
      <c r="B283" s="1" t="s">
        <v>66</v>
      </c>
      <c r="C283" s="32">
        <v>279</v>
      </c>
      <c r="D283" s="33" t="s">
        <v>116</v>
      </c>
      <c r="E283" s="34" t="s">
        <v>1484</v>
      </c>
      <c r="F283" s="35">
        <f t="shared" si="57"/>
        <v>100613</v>
      </c>
      <c r="G283" s="36" t="s">
        <v>1485</v>
      </c>
      <c r="H283" s="33" t="s">
        <v>151</v>
      </c>
      <c r="I283" s="33" t="s">
        <v>71</v>
      </c>
      <c r="J283" s="37" t="s">
        <v>605</v>
      </c>
      <c r="K283" s="37" t="s">
        <v>73</v>
      </c>
      <c r="L283" s="36" t="s">
        <v>113</v>
      </c>
      <c r="M283" s="33" t="s">
        <v>1486</v>
      </c>
      <c r="N283" s="33" t="s">
        <v>1487</v>
      </c>
      <c r="O283" s="33" t="s">
        <v>90</v>
      </c>
      <c r="P283" s="33" t="s">
        <v>78</v>
      </c>
      <c r="Q283" s="33" t="s">
        <v>322</v>
      </c>
      <c r="R283" s="33" t="s">
        <v>448</v>
      </c>
      <c r="S283" s="33"/>
      <c r="T283" s="33"/>
      <c r="U283" s="33" t="s">
        <v>115</v>
      </c>
      <c r="V283" s="33"/>
      <c r="W283" s="33"/>
      <c r="X283" s="33"/>
      <c r="Y283" s="33" t="s">
        <v>83</v>
      </c>
      <c r="Z283" s="33" t="s">
        <v>108</v>
      </c>
      <c r="AA283" s="38"/>
      <c r="AB283" s="39">
        <v>9.1999999999999993</v>
      </c>
      <c r="AC283" s="39">
        <v>8</v>
      </c>
      <c r="AD283" s="39">
        <v>8.4</v>
      </c>
      <c r="AE283" s="39">
        <v>5</v>
      </c>
      <c r="AF283" s="39">
        <v>7.5</v>
      </c>
      <c r="AG283" s="40">
        <f t="shared" si="58"/>
        <v>48.1</v>
      </c>
      <c r="AH283" s="39" t="s">
        <v>62</v>
      </c>
      <c r="AI283" s="30">
        <f t="shared" si="48"/>
        <v>0</v>
      </c>
      <c r="AJ283" s="30"/>
      <c r="AK283" s="30">
        <f t="shared" si="49"/>
        <v>40.6</v>
      </c>
      <c r="AL283" s="30">
        <v>97</v>
      </c>
      <c r="AM283" s="30">
        <f t="shared" si="50"/>
        <v>0</v>
      </c>
      <c r="AN283" s="30"/>
      <c r="AO283" s="30">
        <f t="shared" si="51"/>
        <v>0</v>
      </c>
      <c r="AP283" s="30"/>
      <c r="AQ283" s="30">
        <f t="shared" si="52"/>
        <v>0</v>
      </c>
      <c r="AR283" s="30"/>
      <c r="AS283" s="30">
        <f t="shared" si="53"/>
        <v>0</v>
      </c>
      <c r="AT283" s="30"/>
      <c r="AU283" s="30">
        <f t="shared" si="54"/>
        <v>0</v>
      </c>
      <c r="AV283" s="30"/>
      <c r="AW283" s="30">
        <f t="shared" si="55"/>
        <v>48.1</v>
      </c>
      <c r="AX283" s="30">
        <v>6</v>
      </c>
      <c r="AY283" s="30">
        <f t="shared" si="56"/>
        <v>0</v>
      </c>
      <c r="AZ283" s="30"/>
      <c r="BA283" s="30"/>
      <c r="BB283" s="41"/>
    </row>
    <row r="284" spans="1:54" ht="18" customHeight="1" x14ac:dyDescent="0.25">
      <c r="A284" s="1">
        <v>100488</v>
      </c>
      <c r="B284" s="1" t="s">
        <v>66</v>
      </c>
      <c r="C284" s="32">
        <v>280</v>
      </c>
      <c r="D284" s="33" t="s">
        <v>122</v>
      </c>
      <c r="E284" s="34" t="s">
        <v>1488</v>
      </c>
      <c r="F284" s="35">
        <f t="shared" si="57"/>
        <v>100488</v>
      </c>
      <c r="G284" s="36" t="s">
        <v>1489</v>
      </c>
      <c r="H284" s="33" t="s">
        <v>70</v>
      </c>
      <c r="I284" s="33" t="s">
        <v>71</v>
      </c>
      <c r="J284" s="37" t="s">
        <v>1490</v>
      </c>
      <c r="K284" s="37" t="s">
        <v>717</v>
      </c>
      <c r="L284" s="36" t="s">
        <v>415</v>
      </c>
      <c r="M284" s="33" t="s">
        <v>1491</v>
      </c>
      <c r="N284" s="33" t="s">
        <v>1492</v>
      </c>
      <c r="O284" s="33" t="s">
        <v>457</v>
      </c>
      <c r="P284" s="33" t="s">
        <v>78</v>
      </c>
      <c r="Q284" s="33" t="s">
        <v>1462</v>
      </c>
      <c r="R284" s="33"/>
      <c r="S284" s="33"/>
      <c r="T284" s="33"/>
      <c r="U284" s="33" t="s">
        <v>81</v>
      </c>
      <c r="V284" s="33" t="s">
        <v>82</v>
      </c>
      <c r="W284" s="33"/>
      <c r="X284" s="33"/>
      <c r="Y284" s="33" t="s">
        <v>108</v>
      </c>
      <c r="Z284" s="33"/>
      <c r="AA284" s="38"/>
      <c r="AB284" s="39">
        <v>9</v>
      </c>
      <c r="AC284" s="39">
        <v>7</v>
      </c>
      <c r="AD284" s="39">
        <v>9.6</v>
      </c>
      <c r="AE284" s="39">
        <v>7.25</v>
      </c>
      <c r="AF284" s="39"/>
      <c r="AG284" s="40">
        <f t="shared" si="58"/>
        <v>47.35</v>
      </c>
      <c r="AH284" s="39" t="s">
        <v>62</v>
      </c>
      <c r="AI284" s="30">
        <f t="shared" si="48"/>
        <v>0</v>
      </c>
      <c r="AJ284" s="30"/>
      <c r="AK284" s="30">
        <f t="shared" si="49"/>
        <v>0</v>
      </c>
      <c r="AL284" s="30"/>
      <c r="AM284" s="30">
        <f t="shared" si="50"/>
        <v>0</v>
      </c>
      <c r="AN284" s="30"/>
      <c r="AO284" s="30">
        <f t="shared" si="51"/>
        <v>0</v>
      </c>
      <c r="AP284" s="30"/>
      <c r="AQ284" s="30">
        <f t="shared" si="52"/>
        <v>0</v>
      </c>
      <c r="AR284" s="30"/>
      <c r="AS284" s="30">
        <f t="shared" si="53"/>
        <v>0</v>
      </c>
      <c r="AT284" s="30"/>
      <c r="AU284" s="30">
        <f t="shared" si="54"/>
        <v>0</v>
      </c>
      <c r="AV284" s="30"/>
      <c r="AW284" s="30">
        <f t="shared" si="55"/>
        <v>47.35</v>
      </c>
      <c r="AX284" s="30">
        <v>7</v>
      </c>
      <c r="AY284" s="30">
        <f t="shared" si="56"/>
        <v>0</v>
      </c>
      <c r="AZ284" s="30"/>
      <c r="BA284" s="30"/>
      <c r="BB284" s="41"/>
    </row>
    <row r="285" spans="1:54" ht="18" customHeight="1" x14ac:dyDescent="0.25">
      <c r="A285" s="1">
        <v>100750</v>
      </c>
      <c r="B285" s="1" t="s">
        <v>66</v>
      </c>
      <c r="C285" s="32">
        <v>281</v>
      </c>
      <c r="D285" s="33" t="s">
        <v>129</v>
      </c>
      <c r="E285" s="34" t="s">
        <v>1493</v>
      </c>
      <c r="F285" s="35">
        <f t="shared" si="57"/>
        <v>100750</v>
      </c>
      <c r="G285" s="36" t="s">
        <v>1494</v>
      </c>
      <c r="H285" s="46" t="s">
        <v>151</v>
      </c>
      <c r="I285" s="46" t="s">
        <v>71</v>
      </c>
      <c r="J285" s="37" t="s">
        <v>1029</v>
      </c>
      <c r="K285" s="37" t="s">
        <v>433</v>
      </c>
      <c r="L285" s="36" t="s">
        <v>1495</v>
      </c>
      <c r="M285" s="33" t="s">
        <v>1496</v>
      </c>
      <c r="N285" s="33" t="s">
        <v>1497</v>
      </c>
      <c r="O285" s="46" t="s">
        <v>90</v>
      </c>
      <c r="P285" s="46" t="s">
        <v>100</v>
      </c>
      <c r="Q285" s="46" t="s">
        <v>1462</v>
      </c>
      <c r="R285" s="46"/>
      <c r="S285" s="46"/>
      <c r="T285" s="46"/>
      <c r="U285" s="46">
        <v>45</v>
      </c>
      <c r="V285" s="46"/>
      <c r="W285" s="33"/>
      <c r="X285" s="33"/>
      <c r="Y285" s="47">
        <v>19</v>
      </c>
      <c r="Z285" s="46"/>
      <c r="AA285" s="50"/>
      <c r="AB285" s="39">
        <v>7.6</v>
      </c>
      <c r="AC285" s="39">
        <v>7</v>
      </c>
      <c r="AD285" s="39">
        <v>7.2</v>
      </c>
      <c r="AE285" s="39">
        <v>8.5</v>
      </c>
      <c r="AF285" s="39"/>
      <c r="AG285" s="40">
        <f t="shared" si="58"/>
        <v>47.3</v>
      </c>
      <c r="AH285" s="39" t="s">
        <v>62</v>
      </c>
      <c r="AI285" s="30">
        <f t="shared" si="48"/>
        <v>0</v>
      </c>
      <c r="AJ285" s="30"/>
      <c r="AK285" s="30">
        <f t="shared" si="49"/>
        <v>0</v>
      </c>
      <c r="AL285" s="30"/>
      <c r="AM285" s="30">
        <f t="shared" si="50"/>
        <v>0</v>
      </c>
      <c r="AN285" s="30"/>
      <c r="AO285" s="30">
        <f t="shared" si="51"/>
        <v>0</v>
      </c>
      <c r="AP285" s="30"/>
      <c r="AQ285" s="30">
        <f t="shared" si="52"/>
        <v>0</v>
      </c>
      <c r="AR285" s="30"/>
      <c r="AS285" s="30">
        <f t="shared" si="53"/>
        <v>0</v>
      </c>
      <c r="AT285" s="30"/>
      <c r="AU285" s="30">
        <f t="shared" si="54"/>
        <v>0</v>
      </c>
      <c r="AV285" s="30"/>
      <c r="AW285" s="30">
        <f t="shared" si="55"/>
        <v>47.3</v>
      </c>
      <c r="AX285" s="30">
        <v>8</v>
      </c>
      <c r="AY285" s="30">
        <f t="shared" si="56"/>
        <v>0</v>
      </c>
      <c r="AZ285" s="30"/>
      <c r="BA285" s="30"/>
      <c r="BB285" s="41"/>
    </row>
    <row r="286" spans="1:54" ht="18" customHeight="1" x14ac:dyDescent="0.25">
      <c r="A286" s="1">
        <v>100461</v>
      </c>
      <c r="B286" s="1" t="s">
        <v>66</v>
      </c>
      <c r="C286" s="32">
        <v>282</v>
      </c>
      <c r="D286" s="33" t="s">
        <v>137</v>
      </c>
      <c r="E286" s="34" t="s">
        <v>1498</v>
      </c>
      <c r="F286" s="35">
        <f t="shared" si="57"/>
        <v>100461</v>
      </c>
      <c r="G286" s="36" t="s">
        <v>1499</v>
      </c>
      <c r="H286" s="33" t="s">
        <v>151</v>
      </c>
      <c r="I286" s="33" t="s">
        <v>71</v>
      </c>
      <c r="J286" s="37" t="s">
        <v>145</v>
      </c>
      <c r="K286" s="37" t="s">
        <v>73</v>
      </c>
      <c r="L286" s="36" t="s">
        <v>146</v>
      </c>
      <c r="M286" s="33" t="s">
        <v>1500</v>
      </c>
      <c r="N286" s="33" t="s">
        <v>1501</v>
      </c>
      <c r="O286" s="33" t="s">
        <v>77</v>
      </c>
      <c r="P286" s="33" t="s">
        <v>78</v>
      </c>
      <c r="Q286" s="33" t="s">
        <v>1462</v>
      </c>
      <c r="R286" s="33"/>
      <c r="S286" s="33"/>
      <c r="T286" s="33"/>
      <c r="U286" s="33" t="s">
        <v>128</v>
      </c>
      <c r="V286" s="33" t="s">
        <v>82</v>
      </c>
      <c r="W286" s="33"/>
      <c r="X286" s="33"/>
      <c r="Y286" s="33" t="s">
        <v>83</v>
      </c>
      <c r="Z286" s="33"/>
      <c r="AA286" s="38"/>
      <c r="AB286" s="39">
        <v>8.6</v>
      </c>
      <c r="AC286" s="39">
        <v>8</v>
      </c>
      <c r="AD286" s="39">
        <v>7.2</v>
      </c>
      <c r="AE286" s="39">
        <v>7.5</v>
      </c>
      <c r="AF286" s="39"/>
      <c r="AG286" s="40">
        <f t="shared" si="58"/>
        <v>46.3</v>
      </c>
      <c r="AH286" s="39" t="s">
        <v>62</v>
      </c>
      <c r="AI286" s="30">
        <f t="shared" si="48"/>
        <v>0</v>
      </c>
      <c r="AJ286" s="30"/>
      <c r="AK286" s="30">
        <f t="shared" si="49"/>
        <v>0</v>
      </c>
      <c r="AL286" s="30"/>
      <c r="AM286" s="30">
        <f t="shared" si="50"/>
        <v>0</v>
      </c>
      <c r="AN286" s="30"/>
      <c r="AO286" s="30">
        <f t="shared" si="51"/>
        <v>0</v>
      </c>
      <c r="AP286" s="30"/>
      <c r="AQ286" s="30">
        <f t="shared" si="52"/>
        <v>0</v>
      </c>
      <c r="AR286" s="30"/>
      <c r="AS286" s="30">
        <f t="shared" si="53"/>
        <v>0</v>
      </c>
      <c r="AT286" s="30"/>
      <c r="AU286" s="30">
        <f t="shared" si="54"/>
        <v>0</v>
      </c>
      <c r="AV286" s="30"/>
      <c r="AW286" s="30">
        <f t="shared" si="55"/>
        <v>46.3</v>
      </c>
      <c r="AX286" s="30">
        <v>9</v>
      </c>
      <c r="AY286" s="30">
        <f t="shared" si="56"/>
        <v>0</v>
      </c>
      <c r="AZ286" s="30"/>
      <c r="BA286" s="30"/>
      <c r="BB286" s="41"/>
    </row>
    <row r="287" spans="1:54" ht="18" customHeight="1" x14ac:dyDescent="0.25">
      <c r="A287" s="1">
        <v>100337</v>
      </c>
      <c r="B287" s="1" t="s">
        <v>66</v>
      </c>
      <c r="C287" s="32">
        <v>283</v>
      </c>
      <c r="D287" s="33" t="s">
        <v>142</v>
      </c>
      <c r="E287" s="34" t="s">
        <v>1502</v>
      </c>
      <c r="F287" s="35">
        <f t="shared" si="57"/>
        <v>100337</v>
      </c>
      <c r="G287" s="36" t="s">
        <v>1503</v>
      </c>
      <c r="H287" s="33" t="s">
        <v>151</v>
      </c>
      <c r="I287" s="33" t="s">
        <v>71</v>
      </c>
      <c r="J287" s="37" t="s">
        <v>1504</v>
      </c>
      <c r="K287" s="37" t="s">
        <v>1505</v>
      </c>
      <c r="L287" s="36" t="s">
        <v>237</v>
      </c>
      <c r="M287" s="33" t="s">
        <v>1506</v>
      </c>
      <c r="N287" s="33" t="s">
        <v>1507</v>
      </c>
      <c r="O287" s="33" t="s">
        <v>90</v>
      </c>
      <c r="P287" s="33" t="s">
        <v>100</v>
      </c>
      <c r="Q287" s="33" t="s">
        <v>1462</v>
      </c>
      <c r="R287" s="33"/>
      <c r="S287" s="33"/>
      <c r="T287" s="33"/>
      <c r="U287" s="33" t="s">
        <v>253</v>
      </c>
      <c r="V287" s="33"/>
      <c r="W287" s="33"/>
      <c r="X287" s="33"/>
      <c r="Y287" s="33" t="s">
        <v>207</v>
      </c>
      <c r="Z287" s="33"/>
      <c r="AA287" s="38"/>
      <c r="AB287" s="39">
        <v>8.6</v>
      </c>
      <c r="AC287" s="39">
        <v>8</v>
      </c>
      <c r="AD287" s="39">
        <v>7</v>
      </c>
      <c r="AE287" s="39">
        <v>7.5</v>
      </c>
      <c r="AF287" s="39"/>
      <c r="AG287" s="40">
        <f t="shared" si="58"/>
        <v>46.1</v>
      </c>
      <c r="AH287" s="39" t="s">
        <v>62</v>
      </c>
      <c r="AI287" s="30">
        <f t="shared" si="48"/>
        <v>0</v>
      </c>
      <c r="AJ287" s="30"/>
      <c r="AK287" s="30">
        <f t="shared" si="49"/>
        <v>0</v>
      </c>
      <c r="AL287" s="30"/>
      <c r="AM287" s="30">
        <f t="shared" si="50"/>
        <v>0</v>
      </c>
      <c r="AN287" s="30"/>
      <c r="AO287" s="30">
        <f t="shared" si="51"/>
        <v>0</v>
      </c>
      <c r="AP287" s="30"/>
      <c r="AQ287" s="30">
        <f t="shared" si="52"/>
        <v>0</v>
      </c>
      <c r="AR287" s="30"/>
      <c r="AS287" s="30">
        <f t="shared" si="53"/>
        <v>0</v>
      </c>
      <c r="AT287" s="30"/>
      <c r="AU287" s="30">
        <f t="shared" si="54"/>
        <v>0</v>
      </c>
      <c r="AV287" s="30"/>
      <c r="AW287" s="30">
        <f t="shared" si="55"/>
        <v>46.1</v>
      </c>
      <c r="AX287" s="30">
        <v>10</v>
      </c>
      <c r="AY287" s="30">
        <f t="shared" si="56"/>
        <v>0</v>
      </c>
      <c r="AZ287" s="30"/>
      <c r="BA287" s="30"/>
      <c r="BB287" s="41"/>
    </row>
    <row r="288" spans="1:54" ht="18" customHeight="1" x14ac:dyDescent="0.25">
      <c r="A288" s="1">
        <v>100619</v>
      </c>
      <c r="B288" s="1" t="s">
        <v>66</v>
      </c>
      <c r="C288" s="32">
        <v>284</v>
      </c>
      <c r="D288" s="33" t="s">
        <v>83</v>
      </c>
      <c r="E288" s="34" t="s">
        <v>1508</v>
      </c>
      <c r="F288" s="35">
        <f t="shared" si="57"/>
        <v>100619</v>
      </c>
      <c r="G288" s="36" t="s">
        <v>1509</v>
      </c>
      <c r="H288" s="33" t="s">
        <v>151</v>
      </c>
      <c r="I288" s="33" t="s">
        <v>71</v>
      </c>
      <c r="J288" s="37" t="s">
        <v>804</v>
      </c>
      <c r="K288" s="37" t="s">
        <v>73</v>
      </c>
      <c r="L288" s="36" t="s">
        <v>113</v>
      </c>
      <c r="M288" s="33" t="s">
        <v>1510</v>
      </c>
      <c r="N288" s="33" t="s">
        <v>1511</v>
      </c>
      <c r="O288" s="33" t="s">
        <v>90</v>
      </c>
      <c r="P288" s="33" t="s">
        <v>78</v>
      </c>
      <c r="Q288" s="33" t="s">
        <v>1462</v>
      </c>
      <c r="R288" s="33"/>
      <c r="S288" s="33"/>
      <c r="T288" s="33"/>
      <c r="U288" s="33" t="s">
        <v>115</v>
      </c>
      <c r="V288" s="33"/>
      <c r="W288" s="33"/>
      <c r="X288" s="33"/>
      <c r="Y288" s="33" t="s">
        <v>108</v>
      </c>
      <c r="Z288" s="33" t="s">
        <v>165</v>
      </c>
      <c r="AA288" s="38"/>
      <c r="AB288" s="39">
        <v>8.1999999999999993</v>
      </c>
      <c r="AC288" s="39">
        <v>8.5</v>
      </c>
      <c r="AD288" s="39">
        <v>9</v>
      </c>
      <c r="AE288" s="39">
        <v>6.75</v>
      </c>
      <c r="AF288" s="39"/>
      <c r="AG288" s="40">
        <f t="shared" si="58"/>
        <v>45.95</v>
      </c>
      <c r="AH288" s="39" t="s">
        <v>62</v>
      </c>
      <c r="AI288" s="30">
        <f t="shared" si="48"/>
        <v>0</v>
      </c>
      <c r="AJ288" s="30"/>
      <c r="AK288" s="30">
        <f t="shared" si="49"/>
        <v>0</v>
      </c>
      <c r="AL288" s="30"/>
      <c r="AM288" s="30">
        <f t="shared" si="50"/>
        <v>0</v>
      </c>
      <c r="AN288" s="30"/>
      <c r="AO288" s="30">
        <f t="shared" si="51"/>
        <v>0</v>
      </c>
      <c r="AP288" s="30"/>
      <c r="AQ288" s="30">
        <f t="shared" si="52"/>
        <v>0</v>
      </c>
      <c r="AR288" s="30"/>
      <c r="AS288" s="30">
        <f t="shared" si="53"/>
        <v>0</v>
      </c>
      <c r="AT288" s="30"/>
      <c r="AU288" s="30">
        <f t="shared" si="54"/>
        <v>0</v>
      </c>
      <c r="AV288" s="30"/>
      <c r="AW288" s="30">
        <f t="shared" si="55"/>
        <v>45.95</v>
      </c>
      <c r="AX288" s="30">
        <v>11</v>
      </c>
      <c r="AY288" s="30">
        <f t="shared" si="56"/>
        <v>0</v>
      </c>
      <c r="AZ288" s="30"/>
      <c r="BA288" s="30"/>
      <c r="BB288" s="41"/>
    </row>
    <row r="289" spans="1:54" ht="18" customHeight="1" x14ac:dyDescent="0.25">
      <c r="A289" s="1">
        <v>100687</v>
      </c>
      <c r="B289" s="1" t="s">
        <v>66</v>
      </c>
      <c r="C289" s="32">
        <v>285</v>
      </c>
      <c r="D289" s="33" t="s">
        <v>108</v>
      </c>
      <c r="E289" s="34" t="s">
        <v>1512</v>
      </c>
      <c r="F289" s="35">
        <f t="shared" si="57"/>
        <v>100687</v>
      </c>
      <c r="G289" s="36" t="s">
        <v>1513</v>
      </c>
      <c r="H289" s="33" t="s">
        <v>151</v>
      </c>
      <c r="I289" s="33" t="s">
        <v>71</v>
      </c>
      <c r="J289" s="42" t="s">
        <v>1514</v>
      </c>
      <c r="K289" s="37" t="s">
        <v>1057</v>
      </c>
      <c r="L289" s="36" t="s">
        <v>1064</v>
      </c>
      <c r="M289" s="45" t="s">
        <v>1515</v>
      </c>
      <c r="N289" s="45" t="s">
        <v>1516</v>
      </c>
      <c r="O289" s="33" t="s">
        <v>1067</v>
      </c>
      <c r="P289" s="33" t="s">
        <v>193</v>
      </c>
      <c r="Q289" s="33" t="s">
        <v>1462</v>
      </c>
      <c r="R289" s="33"/>
      <c r="S289" s="33"/>
      <c r="T289" s="33"/>
      <c r="U289" s="33">
        <v>49</v>
      </c>
      <c r="V289" s="33" t="s">
        <v>82</v>
      </c>
      <c r="W289" s="33"/>
      <c r="X289" s="33"/>
      <c r="Y289" s="33">
        <v>15</v>
      </c>
      <c r="Z289" s="33"/>
      <c r="AA289" s="38"/>
      <c r="AB289" s="39">
        <v>8.4</v>
      </c>
      <c r="AC289" s="39">
        <v>8.25</v>
      </c>
      <c r="AD289" s="39">
        <v>9.4</v>
      </c>
      <c r="AE289" s="39">
        <v>6.25</v>
      </c>
      <c r="AF289" s="39"/>
      <c r="AG289" s="40">
        <f t="shared" si="58"/>
        <v>44.8</v>
      </c>
      <c r="AH289" s="39" t="s">
        <v>62</v>
      </c>
      <c r="AI289" s="30">
        <f t="shared" si="48"/>
        <v>0</v>
      </c>
      <c r="AJ289" s="30"/>
      <c r="AK289" s="30">
        <f t="shared" si="49"/>
        <v>0</v>
      </c>
      <c r="AL289" s="30"/>
      <c r="AM289" s="30">
        <f t="shared" si="50"/>
        <v>0</v>
      </c>
      <c r="AN289" s="30"/>
      <c r="AO289" s="30">
        <f t="shared" si="51"/>
        <v>0</v>
      </c>
      <c r="AP289" s="30"/>
      <c r="AQ289" s="30">
        <f t="shared" si="52"/>
        <v>0</v>
      </c>
      <c r="AR289" s="30"/>
      <c r="AS289" s="30">
        <f t="shared" si="53"/>
        <v>0</v>
      </c>
      <c r="AT289" s="30"/>
      <c r="AU289" s="30">
        <f t="shared" si="54"/>
        <v>0</v>
      </c>
      <c r="AV289" s="30"/>
      <c r="AW289" s="30">
        <f t="shared" si="55"/>
        <v>44.8</v>
      </c>
      <c r="AX289" s="30">
        <v>12</v>
      </c>
      <c r="AY289" s="30">
        <f t="shared" si="56"/>
        <v>0</v>
      </c>
      <c r="AZ289" s="30"/>
      <c r="BA289" s="30"/>
      <c r="BB289" s="41"/>
    </row>
    <row r="290" spans="1:54" ht="18" customHeight="1" x14ac:dyDescent="0.25">
      <c r="A290" s="1">
        <v>100777</v>
      </c>
      <c r="B290" s="1" t="s">
        <v>66</v>
      </c>
      <c r="C290" s="32">
        <v>286</v>
      </c>
      <c r="D290" s="33" t="s">
        <v>165</v>
      </c>
      <c r="E290" s="34" t="s">
        <v>1517</v>
      </c>
      <c r="F290" s="35">
        <f t="shared" si="57"/>
        <v>100777</v>
      </c>
      <c r="G290" s="36" t="s">
        <v>472</v>
      </c>
      <c r="H290" s="33" t="s">
        <v>151</v>
      </c>
      <c r="I290" s="33" t="s">
        <v>71</v>
      </c>
      <c r="J290" s="37" t="s">
        <v>1249</v>
      </c>
      <c r="K290" s="37" t="s">
        <v>369</v>
      </c>
      <c r="L290" s="36" t="s">
        <v>175</v>
      </c>
      <c r="M290" s="33" t="s">
        <v>1518</v>
      </c>
      <c r="N290" s="33" t="s">
        <v>1519</v>
      </c>
      <c r="O290" s="33" t="s">
        <v>77</v>
      </c>
      <c r="P290" s="33" t="s">
        <v>78</v>
      </c>
      <c r="Q290" s="33" t="s">
        <v>1462</v>
      </c>
      <c r="R290" s="33"/>
      <c r="S290" s="33"/>
      <c r="T290" s="33"/>
      <c r="U290" s="33" t="s">
        <v>128</v>
      </c>
      <c r="V290" s="33" t="s">
        <v>82</v>
      </c>
      <c r="W290" s="33"/>
      <c r="X290" s="33"/>
      <c r="Y290" s="33" t="s">
        <v>180</v>
      </c>
      <c r="Z290" s="33"/>
      <c r="AA290" s="38"/>
      <c r="AB290" s="39">
        <v>7.6</v>
      </c>
      <c r="AC290" s="39">
        <v>8</v>
      </c>
      <c r="AD290" s="39">
        <v>8.4</v>
      </c>
      <c r="AE290" s="39">
        <v>6.75</v>
      </c>
      <c r="AF290" s="39"/>
      <c r="AG290" s="40">
        <f t="shared" si="58"/>
        <v>44.25</v>
      </c>
      <c r="AH290" s="39" t="s">
        <v>62</v>
      </c>
      <c r="AI290" s="30">
        <f t="shared" si="48"/>
        <v>0</v>
      </c>
      <c r="AJ290" s="30"/>
      <c r="AK290" s="30">
        <f t="shared" si="49"/>
        <v>0</v>
      </c>
      <c r="AL290" s="30"/>
      <c r="AM290" s="30">
        <f t="shared" si="50"/>
        <v>0</v>
      </c>
      <c r="AN290" s="30"/>
      <c r="AO290" s="30">
        <f t="shared" si="51"/>
        <v>0</v>
      </c>
      <c r="AP290" s="30"/>
      <c r="AQ290" s="30">
        <f t="shared" si="52"/>
        <v>0</v>
      </c>
      <c r="AR290" s="30"/>
      <c r="AS290" s="30">
        <f t="shared" si="53"/>
        <v>0</v>
      </c>
      <c r="AT290" s="30"/>
      <c r="AU290" s="30">
        <f t="shared" si="54"/>
        <v>0</v>
      </c>
      <c r="AV290" s="30"/>
      <c r="AW290" s="30">
        <f t="shared" si="55"/>
        <v>44.25</v>
      </c>
      <c r="AX290" s="30">
        <v>13</v>
      </c>
      <c r="AY290" s="30">
        <f t="shared" si="56"/>
        <v>0</v>
      </c>
      <c r="AZ290" s="30"/>
      <c r="BA290" s="30"/>
      <c r="BB290" s="41"/>
    </row>
    <row r="291" spans="1:54" ht="18" customHeight="1" x14ac:dyDescent="0.25">
      <c r="A291" s="1">
        <v>100673</v>
      </c>
      <c r="B291" s="1" t="s">
        <v>66</v>
      </c>
      <c r="C291" s="32">
        <v>287</v>
      </c>
      <c r="D291" s="33" t="s">
        <v>171</v>
      </c>
      <c r="E291" s="34" t="s">
        <v>1520</v>
      </c>
      <c r="F291" s="35">
        <f t="shared" si="57"/>
        <v>100673</v>
      </c>
      <c r="G291" s="36" t="s">
        <v>1151</v>
      </c>
      <c r="H291" s="33" t="s">
        <v>151</v>
      </c>
      <c r="I291" s="33" t="s">
        <v>71</v>
      </c>
      <c r="J291" s="37" t="s">
        <v>682</v>
      </c>
      <c r="K291" s="37" t="s">
        <v>717</v>
      </c>
      <c r="L291" s="36" t="s">
        <v>1521</v>
      </c>
      <c r="M291" s="33" t="s">
        <v>1522</v>
      </c>
      <c r="N291" s="33" t="s">
        <v>1523</v>
      </c>
      <c r="O291" s="33" t="s">
        <v>1524</v>
      </c>
      <c r="P291" s="33" t="s">
        <v>220</v>
      </c>
      <c r="Q291" s="33" t="s">
        <v>1462</v>
      </c>
      <c r="R291" s="33" t="s">
        <v>260</v>
      </c>
      <c r="S291" s="33"/>
      <c r="T291" s="33"/>
      <c r="U291" s="33" t="s">
        <v>128</v>
      </c>
      <c r="V291" s="33" t="s">
        <v>82</v>
      </c>
      <c r="W291" s="33"/>
      <c r="X291" s="33"/>
      <c r="Y291" s="33" t="s">
        <v>222</v>
      </c>
      <c r="Z291" s="33"/>
      <c r="AA291" s="38"/>
      <c r="AB291" s="39">
        <v>8</v>
      </c>
      <c r="AC291" s="39">
        <v>7.5</v>
      </c>
      <c r="AD291" s="39">
        <v>9</v>
      </c>
      <c r="AE291" s="39">
        <v>6.5</v>
      </c>
      <c r="AF291" s="39">
        <v>2</v>
      </c>
      <c r="AG291" s="40">
        <f t="shared" si="58"/>
        <v>44</v>
      </c>
      <c r="AH291" s="39" t="s">
        <v>62</v>
      </c>
      <c r="AI291" s="30">
        <f t="shared" si="48"/>
        <v>0</v>
      </c>
      <c r="AJ291" s="30"/>
      <c r="AK291" s="30">
        <f t="shared" si="49"/>
        <v>0</v>
      </c>
      <c r="AL291" s="30"/>
      <c r="AM291" s="30">
        <f t="shared" si="50"/>
        <v>0</v>
      </c>
      <c r="AN291" s="30"/>
      <c r="AO291" s="30">
        <f t="shared" si="51"/>
        <v>0</v>
      </c>
      <c r="AP291" s="30"/>
      <c r="AQ291" s="30">
        <f t="shared" si="52"/>
        <v>0</v>
      </c>
      <c r="AR291" s="30"/>
      <c r="AS291" s="30">
        <f t="shared" si="53"/>
        <v>0</v>
      </c>
      <c r="AT291" s="30"/>
      <c r="AU291" s="30">
        <f t="shared" si="54"/>
        <v>0</v>
      </c>
      <c r="AV291" s="30"/>
      <c r="AW291" s="30">
        <f t="shared" si="55"/>
        <v>44</v>
      </c>
      <c r="AX291" s="30">
        <v>14</v>
      </c>
      <c r="AY291" s="30">
        <f t="shared" si="56"/>
        <v>0</v>
      </c>
      <c r="AZ291" s="30"/>
      <c r="BA291" s="30"/>
      <c r="BB291" s="41"/>
    </row>
    <row r="292" spans="1:54" ht="18" customHeight="1" x14ac:dyDescent="0.25">
      <c r="A292" s="1">
        <v>100573</v>
      </c>
      <c r="B292" s="1" t="s">
        <v>66</v>
      </c>
      <c r="C292" s="32">
        <v>288</v>
      </c>
      <c r="D292" s="33" t="s">
        <v>180</v>
      </c>
      <c r="E292" s="34" t="s">
        <v>1525</v>
      </c>
      <c r="F292" s="35">
        <f t="shared" si="57"/>
        <v>100573</v>
      </c>
      <c r="G292" s="36" t="s">
        <v>1526</v>
      </c>
      <c r="H292" s="33" t="s">
        <v>151</v>
      </c>
      <c r="I292" s="33" t="s">
        <v>71</v>
      </c>
      <c r="J292" s="37" t="s">
        <v>358</v>
      </c>
      <c r="K292" s="37" t="s">
        <v>316</v>
      </c>
      <c r="L292" s="36" t="s">
        <v>732</v>
      </c>
      <c r="M292" s="33" t="s">
        <v>1527</v>
      </c>
      <c r="N292" s="33" t="s">
        <v>1528</v>
      </c>
      <c r="O292" s="33" t="s">
        <v>320</v>
      </c>
      <c r="P292" s="33" t="s">
        <v>321</v>
      </c>
      <c r="Q292" s="33" t="s">
        <v>1462</v>
      </c>
      <c r="R292" s="33"/>
      <c r="S292" s="33"/>
      <c r="T292" s="33"/>
      <c r="U292" s="33" t="s">
        <v>115</v>
      </c>
      <c r="V292" s="33"/>
      <c r="W292" s="33" t="s">
        <v>84</v>
      </c>
      <c r="X292" s="33"/>
      <c r="Y292" s="33" t="s">
        <v>159</v>
      </c>
      <c r="Z292" s="33" t="s">
        <v>272</v>
      </c>
      <c r="AA292" s="38"/>
      <c r="AB292" s="39">
        <v>7.6</v>
      </c>
      <c r="AC292" s="39">
        <v>8.5</v>
      </c>
      <c r="AD292" s="39">
        <v>9</v>
      </c>
      <c r="AE292" s="39">
        <v>6.25</v>
      </c>
      <c r="AF292" s="39"/>
      <c r="AG292" s="40">
        <f t="shared" si="58"/>
        <v>43.85</v>
      </c>
      <c r="AH292" s="39" t="s">
        <v>62</v>
      </c>
      <c r="AI292" s="30">
        <f t="shared" si="48"/>
        <v>0</v>
      </c>
      <c r="AJ292" s="30"/>
      <c r="AK292" s="30">
        <f t="shared" si="49"/>
        <v>0</v>
      </c>
      <c r="AL292" s="30"/>
      <c r="AM292" s="30">
        <f t="shared" si="50"/>
        <v>0</v>
      </c>
      <c r="AN292" s="30"/>
      <c r="AO292" s="30">
        <f t="shared" si="51"/>
        <v>0</v>
      </c>
      <c r="AP292" s="30"/>
      <c r="AQ292" s="30">
        <f t="shared" si="52"/>
        <v>0</v>
      </c>
      <c r="AR292" s="30"/>
      <c r="AS292" s="30">
        <f t="shared" si="53"/>
        <v>0</v>
      </c>
      <c r="AT292" s="30"/>
      <c r="AU292" s="30">
        <f t="shared" si="54"/>
        <v>0</v>
      </c>
      <c r="AV292" s="30"/>
      <c r="AW292" s="30">
        <f t="shared" si="55"/>
        <v>43.85</v>
      </c>
      <c r="AX292" s="30">
        <v>15</v>
      </c>
      <c r="AY292" s="30">
        <f t="shared" si="56"/>
        <v>0</v>
      </c>
      <c r="AZ292" s="30"/>
      <c r="BA292" s="30"/>
      <c r="BB292" s="41"/>
    </row>
    <row r="293" spans="1:54" ht="18" customHeight="1" x14ac:dyDescent="0.25">
      <c r="A293" s="1">
        <v>100608</v>
      </c>
      <c r="B293" s="1" t="s">
        <v>66</v>
      </c>
      <c r="C293" s="32">
        <v>289</v>
      </c>
      <c r="D293" s="33" t="s">
        <v>188</v>
      </c>
      <c r="E293" s="34" t="s">
        <v>1529</v>
      </c>
      <c r="F293" s="35">
        <f t="shared" si="57"/>
        <v>100608</v>
      </c>
      <c r="G293" s="36" t="s">
        <v>1530</v>
      </c>
      <c r="H293" s="33" t="s">
        <v>151</v>
      </c>
      <c r="I293" s="33" t="s">
        <v>71</v>
      </c>
      <c r="J293" s="37" t="s">
        <v>1025</v>
      </c>
      <c r="K293" s="37" t="s">
        <v>717</v>
      </c>
      <c r="L293" s="36" t="s">
        <v>415</v>
      </c>
      <c r="M293" s="33" t="s">
        <v>1531</v>
      </c>
      <c r="N293" s="33" t="s">
        <v>1532</v>
      </c>
      <c r="O293" s="33" t="s">
        <v>418</v>
      </c>
      <c r="P293" s="33" t="s">
        <v>220</v>
      </c>
      <c r="Q293" s="33" t="s">
        <v>1462</v>
      </c>
      <c r="R293" s="33"/>
      <c r="S293" s="33"/>
      <c r="T293" s="33"/>
      <c r="U293" s="33" t="s">
        <v>253</v>
      </c>
      <c r="V293" s="33"/>
      <c r="W293" s="33"/>
      <c r="X293" s="33"/>
      <c r="Y293" s="33" t="s">
        <v>108</v>
      </c>
      <c r="Z293" s="33"/>
      <c r="AA293" s="38"/>
      <c r="AB293" s="39">
        <v>9</v>
      </c>
      <c r="AC293" s="39">
        <v>8.25</v>
      </c>
      <c r="AD293" s="39">
        <v>8.4</v>
      </c>
      <c r="AE293" s="39">
        <v>6</v>
      </c>
      <c r="AF293" s="39"/>
      <c r="AG293" s="40">
        <f t="shared" si="58"/>
        <v>43.65</v>
      </c>
      <c r="AH293" s="39" t="s">
        <v>62</v>
      </c>
      <c r="AI293" s="30">
        <f t="shared" si="48"/>
        <v>0</v>
      </c>
      <c r="AJ293" s="30"/>
      <c r="AK293" s="30">
        <f t="shared" si="49"/>
        <v>0</v>
      </c>
      <c r="AL293" s="30"/>
      <c r="AM293" s="30">
        <f t="shared" si="50"/>
        <v>0</v>
      </c>
      <c r="AN293" s="30"/>
      <c r="AO293" s="30">
        <f t="shared" si="51"/>
        <v>0</v>
      </c>
      <c r="AP293" s="30"/>
      <c r="AQ293" s="30">
        <f t="shared" si="52"/>
        <v>0</v>
      </c>
      <c r="AR293" s="30"/>
      <c r="AS293" s="30">
        <f t="shared" si="53"/>
        <v>0</v>
      </c>
      <c r="AT293" s="30"/>
      <c r="AU293" s="30">
        <f t="shared" si="54"/>
        <v>0</v>
      </c>
      <c r="AV293" s="30"/>
      <c r="AW293" s="30">
        <f t="shared" si="55"/>
        <v>43.65</v>
      </c>
      <c r="AX293" s="30">
        <v>16</v>
      </c>
      <c r="AY293" s="30">
        <f t="shared" si="56"/>
        <v>0</v>
      </c>
      <c r="AZ293" s="30"/>
      <c r="BA293" s="30"/>
      <c r="BB293" s="41"/>
    </row>
    <row r="294" spans="1:54" ht="18" customHeight="1" x14ac:dyDescent="0.25">
      <c r="A294" s="1">
        <v>100789</v>
      </c>
      <c r="B294" s="1" t="s">
        <v>66</v>
      </c>
      <c r="C294" s="32">
        <v>290</v>
      </c>
      <c r="D294" s="33" t="s">
        <v>194</v>
      </c>
      <c r="E294" s="34" t="s">
        <v>1533</v>
      </c>
      <c r="F294" s="35">
        <f t="shared" si="57"/>
        <v>100789</v>
      </c>
      <c r="G294" s="36" t="s">
        <v>1534</v>
      </c>
      <c r="H294" s="33" t="s">
        <v>151</v>
      </c>
      <c r="I294" s="33" t="s">
        <v>71</v>
      </c>
      <c r="J294" s="37" t="s">
        <v>541</v>
      </c>
      <c r="K294" s="37" t="s">
        <v>73</v>
      </c>
      <c r="L294" s="36" t="s">
        <v>1535</v>
      </c>
      <c r="M294" s="33"/>
      <c r="N294" s="33" t="s">
        <v>1536</v>
      </c>
      <c r="O294" s="33" t="s">
        <v>1537</v>
      </c>
      <c r="P294" s="33" t="s">
        <v>220</v>
      </c>
      <c r="Q294" s="33" t="s">
        <v>1462</v>
      </c>
      <c r="R294" s="33"/>
      <c r="S294" s="33"/>
      <c r="T294" s="33"/>
      <c r="U294" s="33" t="s">
        <v>115</v>
      </c>
      <c r="V294" s="33" t="s">
        <v>82</v>
      </c>
      <c r="W294" s="33"/>
      <c r="X294" s="33"/>
      <c r="Y294" s="33" t="s">
        <v>108</v>
      </c>
      <c r="Z294" s="33"/>
      <c r="AA294" s="38"/>
      <c r="AB294" s="39">
        <v>7</v>
      </c>
      <c r="AC294" s="39">
        <v>7.5</v>
      </c>
      <c r="AD294" s="39">
        <v>7.2</v>
      </c>
      <c r="AE294" s="39">
        <v>7.25</v>
      </c>
      <c r="AF294" s="39"/>
      <c r="AG294" s="40">
        <f t="shared" si="58"/>
        <v>43.45</v>
      </c>
      <c r="AH294" s="39" t="s">
        <v>62</v>
      </c>
      <c r="AI294" s="30">
        <f t="shared" si="48"/>
        <v>0</v>
      </c>
      <c r="AJ294" s="30"/>
      <c r="AK294" s="30">
        <f t="shared" si="49"/>
        <v>0</v>
      </c>
      <c r="AL294" s="30"/>
      <c r="AM294" s="30">
        <f t="shared" si="50"/>
        <v>0</v>
      </c>
      <c r="AN294" s="30"/>
      <c r="AO294" s="30">
        <f t="shared" si="51"/>
        <v>0</v>
      </c>
      <c r="AP294" s="30"/>
      <c r="AQ294" s="30">
        <f t="shared" si="52"/>
        <v>0</v>
      </c>
      <c r="AR294" s="30"/>
      <c r="AS294" s="30">
        <f t="shared" si="53"/>
        <v>0</v>
      </c>
      <c r="AT294" s="30"/>
      <c r="AU294" s="30">
        <f t="shared" si="54"/>
        <v>0</v>
      </c>
      <c r="AV294" s="30"/>
      <c r="AW294" s="30">
        <f t="shared" si="55"/>
        <v>43.45</v>
      </c>
      <c r="AX294" s="30">
        <v>17</v>
      </c>
      <c r="AY294" s="30">
        <f t="shared" si="56"/>
        <v>0</v>
      </c>
      <c r="AZ294" s="30"/>
      <c r="BA294" s="30"/>
      <c r="BB294" s="41"/>
    </row>
    <row r="295" spans="1:54" ht="18" customHeight="1" x14ac:dyDescent="0.25">
      <c r="A295" s="1">
        <v>100315</v>
      </c>
      <c r="B295" s="1" t="s">
        <v>66</v>
      </c>
      <c r="C295" s="32">
        <v>291</v>
      </c>
      <c r="D295" s="33" t="s">
        <v>44</v>
      </c>
      <c r="E295" s="34" t="s">
        <v>1538</v>
      </c>
      <c r="F295" s="35">
        <f t="shared" si="57"/>
        <v>100315</v>
      </c>
      <c r="G295" s="36" t="s">
        <v>1539</v>
      </c>
      <c r="H295" s="33" t="s">
        <v>70</v>
      </c>
      <c r="I295" s="33" t="s">
        <v>71</v>
      </c>
      <c r="J295" s="37" t="s">
        <v>1146</v>
      </c>
      <c r="K295" s="37" t="s">
        <v>153</v>
      </c>
      <c r="L295" s="36" t="s">
        <v>126</v>
      </c>
      <c r="M295" s="33" t="s">
        <v>1540</v>
      </c>
      <c r="N295" s="33" t="s">
        <v>1541</v>
      </c>
      <c r="O295" s="33" t="s">
        <v>107</v>
      </c>
      <c r="P295" s="33" t="s">
        <v>78</v>
      </c>
      <c r="Q295" s="33" t="s">
        <v>1462</v>
      </c>
      <c r="R295" s="33"/>
      <c r="S295" s="33"/>
      <c r="T295" s="33"/>
      <c r="U295" s="33" t="s">
        <v>128</v>
      </c>
      <c r="V295" s="33" t="s">
        <v>82</v>
      </c>
      <c r="W295" s="33"/>
      <c r="X295" s="33"/>
      <c r="Y295" s="33" t="s">
        <v>83</v>
      </c>
      <c r="Z295" s="33"/>
      <c r="AA295" s="38"/>
      <c r="AB295" s="39">
        <v>8.4</v>
      </c>
      <c r="AC295" s="39">
        <v>8.5</v>
      </c>
      <c r="AD295" s="39">
        <v>8.1999999999999993</v>
      </c>
      <c r="AE295" s="39">
        <v>5.5</v>
      </c>
      <c r="AF295" s="39"/>
      <c r="AG295" s="40">
        <f t="shared" si="58"/>
        <v>41.599999999999994</v>
      </c>
      <c r="AH295" s="39" t="s">
        <v>62</v>
      </c>
      <c r="AI295" s="30">
        <f t="shared" si="48"/>
        <v>0</v>
      </c>
      <c r="AJ295" s="30"/>
      <c r="AK295" s="30">
        <f t="shared" si="49"/>
        <v>0</v>
      </c>
      <c r="AL295" s="30"/>
      <c r="AM295" s="30">
        <f t="shared" si="50"/>
        <v>0</v>
      </c>
      <c r="AN295" s="30"/>
      <c r="AO295" s="30">
        <f t="shared" si="51"/>
        <v>0</v>
      </c>
      <c r="AP295" s="30"/>
      <c r="AQ295" s="30">
        <f t="shared" si="52"/>
        <v>0</v>
      </c>
      <c r="AR295" s="30"/>
      <c r="AS295" s="30">
        <f t="shared" si="53"/>
        <v>0</v>
      </c>
      <c r="AT295" s="30"/>
      <c r="AU295" s="30">
        <f t="shared" si="54"/>
        <v>0</v>
      </c>
      <c r="AV295" s="30"/>
      <c r="AW295" s="30">
        <f t="shared" si="55"/>
        <v>41.599999999999994</v>
      </c>
      <c r="AX295" s="30">
        <v>19</v>
      </c>
      <c r="AY295" s="30">
        <f t="shared" si="56"/>
        <v>0</v>
      </c>
      <c r="AZ295" s="30"/>
      <c r="BA295" s="30"/>
      <c r="BB295" s="41"/>
    </row>
    <row r="296" spans="1:54" ht="18" customHeight="1" x14ac:dyDescent="0.25">
      <c r="A296" s="1">
        <v>100648</v>
      </c>
      <c r="B296" s="1" t="s">
        <v>66</v>
      </c>
      <c r="C296" s="32">
        <v>292</v>
      </c>
      <c r="D296" s="33" t="s">
        <v>207</v>
      </c>
      <c r="E296" s="34" t="s">
        <v>1542</v>
      </c>
      <c r="F296" s="35">
        <f t="shared" si="57"/>
        <v>100648</v>
      </c>
      <c r="G296" s="36" t="s">
        <v>1543</v>
      </c>
      <c r="H296" s="33" t="s">
        <v>70</v>
      </c>
      <c r="I296" s="33" t="s">
        <v>71</v>
      </c>
      <c r="J296" s="37" t="s">
        <v>919</v>
      </c>
      <c r="K296" s="37" t="s">
        <v>184</v>
      </c>
      <c r="L296" s="36" t="s">
        <v>134</v>
      </c>
      <c r="M296" s="33" t="s">
        <v>1544</v>
      </c>
      <c r="N296" s="33" t="s">
        <v>1545</v>
      </c>
      <c r="O296" s="33" t="s">
        <v>77</v>
      </c>
      <c r="P296" s="33" t="s">
        <v>78</v>
      </c>
      <c r="Q296" s="33" t="s">
        <v>1462</v>
      </c>
      <c r="R296" s="33"/>
      <c r="S296" s="33"/>
      <c r="T296" s="33"/>
      <c r="U296" s="33" t="s">
        <v>429</v>
      </c>
      <c r="V296" s="33"/>
      <c r="W296" s="33"/>
      <c r="X296" s="33"/>
      <c r="Y296" s="33" t="s">
        <v>83</v>
      </c>
      <c r="Z296" s="33" t="s">
        <v>108</v>
      </c>
      <c r="AA296" s="38"/>
      <c r="AB296" s="39">
        <v>6.8</v>
      </c>
      <c r="AC296" s="39">
        <v>8.75</v>
      </c>
      <c r="AD296" s="39">
        <v>8.6</v>
      </c>
      <c r="AE296" s="39">
        <v>5.75</v>
      </c>
      <c r="AF296" s="39"/>
      <c r="AG296" s="40">
        <f t="shared" si="58"/>
        <v>41.4</v>
      </c>
      <c r="AH296" s="39" t="s">
        <v>62</v>
      </c>
      <c r="AI296" s="30">
        <f t="shared" si="48"/>
        <v>0</v>
      </c>
      <c r="AJ296" s="30"/>
      <c r="AK296" s="30">
        <f t="shared" si="49"/>
        <v>0</v>
      </c>
      <c r="AL296" s="30"/>
      <c r="AM296" s="30">
        <f t="shared" si="50"/>
        <v>0</v>
      </c>
      <c r="AN296" s="30"/>
      <c r="AO296" s="30">
        <f t="shared" si="51"/>
        <v>0</v>
      </c>
      <c r="AP296" s="30"/>
      <c r="AQ296" s="30">
        <f t="shared" si="52"/>
        <v>0</v>
      </c>
      <c r="AR296" s="30"/>
      <c r="AS296" s="30">
        <f t="shared" si="53"/>
        <v>0</v>
      </c>
      <c r="AT296" s="30"/>
      <c r="AU296" s="30">
        <f t="shared" si="54"/>
        <v>0</v>
      </c>
      <c r="AV296" s="30"/>
      <c r="AW296" s="30">
        <f t="shared" si="55"/>
        <v>41.4</v>
      </c>
      <c r="AX296" s="30">
        <v>20</v>
      </c>
      <c r="AY296" s="30">
        <f t="shared" si="56"/>
        <v>0</v>
      </c>
      <c r="AZ296" s="30"/>
      <c r="BA296" s="30"/>
      <c r="BB296" s="41"/>
    </row>
    <row r="297" spans="1:54" ht="18" customHeight="1" x14ac:dyDescent="0.25">
      <c r="A297" s="1">
        <v>100880</v>
      </c>
      <c r="B297" s="1" t="s">
        <v>66</v>
      </c>
      <c r="C297" s="32">
        <v>293</v>
      </c>
      <c r="D297" s="33" t="s">
        <v>213</v>
      </c>
      <c r="E297" s="34" t="s">
        <v>1546</v>
      </c>
      <c r="F297" s="35">
        <f t="shared" si="57"/>
        <v>100880</v>
      </c>
      <c r="G297" s="36" t="s">
        <v>1547</v>
      </c>
      <c r="H297" s="33" t="s">
        <v>151</v>
      </c>
      <c r="I297" s="33" t="s">
        <v>71</v>
      </c>
      <c r="J297" s="37" t="s">
        <v>1548</v>
      </c>
      <c r="K297" s="37" t="s">
        <v>73</v>
      </c>
      <c r="L297" s="36" t="s">
        <v>104</v>
      </c>
      <c r="M297" s="33"/>
      <c r="N297" s="33" t="s">
        <v>1549</v>
      </c>
      <c r="O297" s="33" t="s">
        <v>90</v>
      </c>
      <c r="P297" s="33" t="s">
        <v>78</v>
      </c>
      <c r="Q297" s="33" t="s">
        <v>1462</v>
      </c>
      <c r="R297" s="33"/>
      <c r="S297" s="33"/>
      <c r="T297" s="33"/>
      <c r="U297" s="33" t="s">
        <v>115</v>
      </c>
      <c r="V297" s="33"/>
      <c r="W297" s="33"/>
      <c r="X297" s="33"/>
      <c r="Y297" s="33" t="s">
        <v>83</v>
      </c>
      <c r="Z297" s="33"/>
      <c r="AA297" s="38"/>
      <c r="AB297" s="39">
        <v>8.1999999999999993</v>
      </c>
      <c r="AC297" s="39">
        <v>6.25</v>
      </c>
      <c r="AD297" s="39">
        <v>7.8</v>
      </c>
      <c r="AE297" s="39">
        <v>6.25</v>
      </c>
      <c r="AF297" s="39"/>
      <c r="AG297" s="40">
        <f t="shared" si="58"/>
        <v>41</v>
      </c>
      <c r="AH297" s="39" t="s">
        <v>62</v>
      </c>
      <c r="AI297" s="30">
        <f t="shared" si="48"/>
        <v>0</v>
      </c>
      <c r="AJ297" s="30"/>
      <c r="AK297" s="30">
        <f t="shared" si="49"/>
        <v>0</v>
      </c>
      <c r="AL297" s="30"/>
      <c r="AM297" s="30">
        <f t="shared" si="50"/>
        <v>0</v>
      </c>
      <c r="AN297" s="30"/>
      <c r="AO297" s="30">
        <f t="shared" si="51"/>
        <v>0</v>
      </c>
      <c r="AP297" s="30"/>
      <c r="AQ297" s="30">
        <f t="shared" si="52"/>
        <v>0</v>
      </c>
      <c r="AR297" s="30"/>
      <c r="AS297" s="30">
        <f t="shared" si="53"/>
        <v>0</v>
      </c>
      <c r="AT297" s="30"/>
      <c r="AU297" s="30">
        <f t="shared" si="54"/>
        <v>0</v>
      </c>
      <c r="AV297" s="30"/>
      <c r="AW297" s="30">
        <f t="shared" si="55"/>
        <v>41</v>
      </c>
      <c r="AX297" s="30">
        <v>21</v>
      </c>
      <c r="AY297" s="30">
        <f t="shared" si="56"/>
        <v>0</v>
      </c>
      <c r="AZ297" s="30"/>
      <c r="BA297" s="30"/>
      <c r="BB297" s="41"/>
    </row>
    <row r="298" spans="1:54" ht="18" customHeight="1" x14ac:dyDescent="0.25">
      <c r="A298" s="1">
        <v>100446</v>
      </c>
      <c r="B298" s="1" t="s">
        <v>66</v>
      </c>
      <c r="C298" s="32">
        <v>294</v>
      </c>
      <c r="D298" s="33" t="s">
        <v>223</v>
      </c>
      <c r="E298" s="34" t="s">
        <v>1550</v>
      </c>
      <c r="F298" s="35">
        <f t="shared" si="57"/>
        <v>100446</v>
      </c>
      <c r="G298" s="36" t="s">
        <v>1551</v>
      </c>
      <c r="H298" s="33" t="s">
        <v>70</v>
      </c>
      <c r="I298" s="33" t="s">
        <v>71</v>
      </c>
      <c r="J298" s="37" t="s">
        <v>414</v>
      </c>
      <c r="K298" s="37" t="s">
        <v>1552</v>
      </c>
      <c r="L298" s="36" t="s">
        <v>1521</v>
      </c>
      <c r="M298" s="33" t="s">
        <v>1553</v>
      </c>
      <c r="N298" s="33" t="s">
        <v>1554</v>
      </c>
      <c r="O298" s="33" t="s">
        <v>1524</v>
      </c>
      <c r="P298" s="33" t="s">
        <v>220</v>
      </c>
      <c r="Q298" s="33" t="s">
        <v>1462</v>
      </c>
      <c r="R298" s="33"/>
      <c r="S298" s="33"/>
      <c r="T298" s="33"/>
      <c r="U298" s="33" t="s">
        <v>91</v>
      </c>
      <c r="V298" s="33" t="s">
        <v>82</v>
      </c>
      <c r="W298" s="33"/>
      <c r="X298" s="33"/>
      <c r="Y298" s="33" t="s">
        <v>222</v>
      </c>
      <c r="Z298" s="33"/>
      <c r="AA298" s="38"/>
      <c r="AB298" s="39">
        <v>7.4</v>
      </c>
      <c r="AC298" s="39">
        <v>6</v>
      </c>
      <c r="AD298" s="39">
        <v>6.4</v>
      </c>
      <c r="AE298" s="39">
        <v>7</v>
      </c>
      <c r="AF298" s="39"/>
      <c r="AG298" s="40">
        <f t="shared" si="58"/>
        <v>40.799999999999997</v>
      </c>
      <c r="AH298" s="39" t="s">
        <v>62</v>
      </c>
      <c r="AI298" s="30">
        <f t="shared" si="48"/>
        <v>0</v>
      </c>
      <c r="AJ298" s="30"/>
      <c r="AK298" s="30">
        <f t="shared" si="49"/>
        <v>0</v>
      </c>
      <c r="AL298" s="30"/>
      <c r="AM298" s="30">
        <f t="shared" si="50"/>
        <v>0</v>
      </c>
      <c r="AN298" s="30"/>
      <c r="AO298" s="30">
        <f t="shared" si="51"/>
        <v>0</v>
      </c>
      <c r="AP298" s="30"/>
      <c r="AQ298" s="30">
        <f t="shared" si="52"/>
        <v>0</v>
      </c>
      <c r="AR298" s="30"/>
      <c r="AS298" s="30">
        <f t="shared" si="53"/>
        <v>0</v>
      </c>
      <c r="AT298" s="30"/>
      <c r="AU298" s="30">
        <f t="shared" si="54"/>
        <v>0</v>
      </c>
      <c r="AV298" s="30"/>
      <c r="AW298" s="30">
        <f t="shared" si="55"/>
        <v>40.799999999999997</v>
      </c>
      <c r="AX298" s="30">
        <v>22</v>
      </c>
      <c r="AY298" s="30">
        <f t="shared" si="56"/>
        <v>0</v>
      </c>
      <c r="AZ298" s="30"/>
      <c r="BA298" s="30"/>
      <c r="BB298" s="41"/>
    </row>
    <row r="299" spans="1:54" ht="18" customHeight="1" x14ac:dyDescent="0.25">
      <c r="A299" s="1">
        <v>100505</v>
      </c>
      <c r="B299" s="1" t="s">
        <v>66</v>
      </c>
      <c r="C299" s="32">
        <v>295</v>
      </c>
      <c r="D299" s="33" t="s">
        <v>222</v>
      </c>
      <c r="E299" s="34" t="s">
        <v>1555</v>
      </c>
      <c r="F299" s="35">
        <f t="shared" si="57"/>
        <v>100505</v>
      </c>
      <c r="G299" s="36" t="s">
        <v>1556</v>
      </c>
      <c r="H299" s="33" t="s">
        <v>70</v>
      </c>
      <c r="I299" s="33" t="s">
        <v>71</v>
      </c>
      <c r="J299" s="37" t="s">
        <v>1071</v>
      </c>
      <c r="K299" s="37" t="s">
        <v>73</v>
      </c>
      <c r="L299" s="36" t="s">
        <v>126</v>
      </c>
      <c r="M299" s="33" t="s">
        <v>1557</v>
      </c>
      <c r="N299" s="33" t="s">
        <v>1558</v>
      </c>
      <c r="O299" s="33" t="s">
        <v>90</v>
      </c>
      <c r="P299" s="33" t="s">
        <v>78</v>
      </c>
      <c r="Q299" s="33" t="s">
        <v>1462</v>
      </c>
      <c r="R299" s="33"/>
      <c r="S299" s="33"/>
      <c r="T299" s="33"/>
      <c r="U299" s="33" t="s">
        <v>429</v>
      </c>
      <c r="V299" s="33"/>
      <c r="W299" s="33"/>
      <c r="X299" s="33"/>
      <c r="Y299" s="33" t="s">
        <v>83</v>
      </c>
      <c r="Z299" s="33"/>
      <c r="AA299" s="38"/>
      <c r="AB299" s="39">
        <v>8</v>
      </c>
      <c r="AC299" s="39">
        <v>7</v>
      </c>
      <c r="AD299" s="39">
        <v>9.1999999999999993</v>
      </c>
      <c r="AE299" s="39">
        <v>5.5</v>
      </c>
      <c r="AF299" s="39"/>
      <c r="AG299" s="40">
        <f t="shared" si="58"/>
        <v>40.700000000000003</v>
      </c>
      <c r="AH299" s="39" t="s">
        <v>62</v>
      </c>
      <c r="AI299" s="30">
        <f t="shared" si="48"/>
        <v>0</v>
      </c>
      <c r="AJ299" s="30"/>
      <c r="AK299" s="30">
        <f t="shared" si="49"/>
        <v>0</v>
      </c>
      <c r="AL299" s="30"/>
      <c r="AM299" s="30">
        <f t="shared" si="50"/>
        <v>0</v>
      </c>
      <c r="AN299" s="30"/>
      <c r="AO299" s="30">
        <f t="shared" si="51"/>
        <v>0</v>
      </c>
      <c r="AP299" s="30"/>
      <c r="AQ299" s="30">
        <f t="shared" si="52"/>
        <v>0</v>
      </c>
      <c r="AR299" s="30"/>
      <c r="AS299" s="30">
        <f t="shared" si="53"/>
        <v>0</v>
      </c>
      <c r="AT299" s="30"/>
      <c r="AU299" s="30">
        <f t="shared" si="54"/>
        <v>0</v>
      </c>
      <c r="AV299" s="30"/>
      <c r="AW299" s="30">
        <f t="shared" si="55"/>
        <v>40.700000000000003</v>
      </c>
      <c r="AX299" s="30">
        <v>23</v>
      </c>
      <c r="AY299" s="30">
        <f t="shared" si="56"/>
        <v>0</v>
      </c>
      <c r="AZ299" s="30"/>
      <c r="BA299" s="30"/>
      <c r="BB299" s="41"/>
    </row>
    <row r="300" spans="1:54" ht="18" customHeight="1" x14ac:dyDescent="0.25">
      <c r="A300" s="1">
        <v>100591</v>
      </c>
      <c r="B300" s="1" t="s">
        <v>66</v>
      </c>
      <c r="C300" s="32">
        <v>296</v>
      </c>
      <c r="D300" s="33" t="s">
        <v>233</v>
      </c>
      <c r="E300" s="34" t="s">
        <v>1559</v>
      </c>
      <c r="F300" s="35">
        <f t="shared" si="57"/>
        <v>100591</v>
      </c>
      <c r="G300" s="36" t="s">
        <v>1560</v>
      </c>
      <c r="H300" s="46" t="s">
        <v>373</v>
      </c>
      <c r="I300" s="46" t="s">
        <v>71</v>
      </c>
      <c r="J300" s="37" t="s">
        <v>231</v>
      </c>
      <c r="K300" s="37" t="s">
        <v>348</v>
      </c>
      <c r="L300" s="36" t="s">
        <v>649</v>
      </c>
      <c r="M300" s="33"/>
      <c r="N300" s="33" t="s">
        <v>1561</v>
      </c>
      <c r="O300" s="46" t="s">
        <v>107</v>
      </c>
      <c r="P300" s="47" t="s">
        <v>377</v>
      </c>
      <c r="Q300" s="46" t="s">
        <v>1462</v>
      </c>
      <c r="R300" s="46"/>
      <c r="S300" s="46"/>
      <c r="T300" s="46"/>
      <c r="U300" s="46">
        <v>40</v>
      </c>
      <c r="V300" s="46"/>
      <c r="W300" s="33"/>
      <c r="X300" s="33"/>
      <c r="Y300" s="47">
        <v>11</v>
      </c>
      <c r="Z300" s="46"/>
      <c r="AA300" s="50"/>
      <c r="AB300" s="39">
        <v>7.6</v>
      </c>
      <c r="AC300" s="39">
        <v>9</v>
      </c>
      <c r="AD300" s="39">
        <v>8.8000000000000007</v>
      </c>
      <c r="AE300" s="39">
        <v>5</v>
      </c>
      <c r="AF300" s="39"/>
      <c r="AG300" s="40">
        <f t="shared" si="58"/>
        <v>40.400000000000006</v>
      </c>
      <c r="AH300" s="39" t="s">
        <v>62</v>
      </c>
      <c r="AI300" s="30">
        <f t="shared" si="48"/>
        <v>0</v>
      </c>
      <c r="AJ300" s="30"/>
      <c r="AK300" s="30">
        <f t="shared" si="49"/>
        <v>0</v>
      </c>
      <c r="AL300" s="30"/>
      <c r="AM300" s="30">
        <f t="shared" si="50"/>
        <v>0</v>
      </c>
      <c r="AN300" s="30"/>
      <c r="AO300" s="30">
        <f t="shared" si="51"/>
        <v>0</v>
      </c>
      <c r="AP300" s="30"/>
      <c r="AQ300" s="30">
        <f t="shared" si="52"/>
        <v>0</v>
      </c>
      <c r="AR300" s="30"/>
      <c r="AS300" s="30">
        <f t="shared" si="53"/>
        <v>0</v>
      </c>
      <c r="AT300" s="30"/>
      <c r="AU300" s="30">
        <f t="shared" si="54"/>
        <v>0</v>
      </c>
      <c r="AV300" s="30"/>
      <c r="AW300" s="30">
        <f t="shared" si="55"/>
        <v>40.400000000000006</v>
      </c>
      <c r="AX300" s="30">
        <v>24</v>
      </c>
      <c r="AY300" s="30">
        <f t="shared" si="56"/>
        <v>0</v>
      </c>
      <c r="AZ300" s="30"/>
      <c r="BA300" s="30"/>
      <c r="BB300" s="41"/>
    </row>
    <row r="301" spans="1:54" ht="18" customHeight="1" x14ac:dyDescent="0.25">
      <c r="A301" s="1">
        <v>100549</v>
      </c>
      <c r="B301" s="1" t="s">
        <v>66</v>
      </c>
      <c r="C301" s="32">
        <v>297</v>
      </c>
      <c r="D301" s="33" t="s">
        <v>240</v>
      </c>
      <c r="E301" s="34" t="s">
        <v>1562</v>
      </c>
      <c r="F301" s="35">
        <f t="shared" si="57"/>
        <v>100549</v>
      </c>
      <c r="G301" s="36" t="s">
        <v>1563</v>
      </c>
      <c r="H301" s="33" t="s">
        <v>451</v>
      </c>
      <c r="I301" s="33" t="s">
        <v>71</v>
      </c>
      <c r="J301" s="37" t="s">
        <v>1564</v>
      </c>
      <c r="K301" s="37" t="s">
        <v>73</v>
      </c>
      <c r="L301" s="36" t="s">
        <v>113</v>
      </c>
      <c r="M301" s="33" t="s">
        <v>1565</v>
      </c>
      <c r="N301" s="33" t="s">
        <v>1566</v>
      </c>
      <c r="O301" s="33" t="s">
        <v>90</v>
      </c>
      <c r="P301" s="33" t="s">
        <v>586</v>
      </c>
      <c r="Q301" s="33" t="s">
        <v>1462</v>
      </c>
      <c r="R301" s="33"/>
      <c r="S301" s="33"/>
      <c r="T301" s="33"/>
      <c r="U301" s="33" t="s">
        <v>253</v>
      </c>
      <c r="V301" s="33"/>
      <c r="W301" s="33"/>
      <c r="X301" s="33"/>
      <c r="Y301" s="33" t="s">
        <v>83</v>
      </c>
      <c r="Z301" s="33" t="s">
        <v>108</v>
      </c>
      <c r="AA301" s="38"/>
      <c r="AB301" s="39">
        <v>8.4</v>
      </c>
      <c r="AC301" s="39">
        <v>6.5</v>
      </c>
      <c r="AD301" s="39">
        <v>9</v>
      </c>
      <c r="AE301" s="39">
        <v>5.5</v>
      </c>
      <c r="AF301" s="39"/>
      <c r="AG301" s="40">
        <f t="shared" si="58"/>
        <v>40.4</v>
      </c>
      <c r="AH301" s="39" t="s">
        <v>62</v>
      </c>
      <c r="AI301" s="30">
        <f t="shared" si="48"/>
        <v>0</v>
      </c>
      <c r="AJ301" s="30"/>
      <c r="AK301" s="30">
        <f t="shared" si="49"/>
        <v>0</v>
      </c>
      <c r="AL301" s="30"/>
      <c r="AM301" s="30">
        <f t="shared" si="50"/>
        <v>0</v>
      </c>
      <c r="AN301" s="30"/>
      <c r="AO301" s="30">
        <f t="shared" si="51"/>
        <v>0</v>
      </c>
      <c r="AP301" s="30"/>
      <c r="AQ301" s="30">
        <f t="shared" si="52"/>
        <v>0</v>
      </c>
      <c r="AR301" s="30"/>
      <c r="AS301" s="30">
        <f t="shared" si="53"/>
        <v>0</v>
      </c>
      <c r="AT301" s="30"/>
      <c r="AU301" s="30">
        <f t="shared" si="54"/>
        <v>0</v>
      </c>
      <c r="AV301" s="30"/>
      <c r="AW301" s="30">
        <f t="shared" si="55"/>
        <v>40.4</v>
      </c>
      <c r="AX301" s="30">
        <v>25</v>
      </c>
      <c r="AY301" s="30">
        <f t="shared" si="56"/>
        <v>0</v>
      </c>
      <c r="AZ301" s="30"/>
      <c r="BA301" s="30"/>
      <c r="BB301" s="41"/>
    </row>
    <row r="302" spans="1:54" ht="18" customHeight="1" x14ac:dyDescent="0.25">
      <c r="A302" s="1">
        <v>100436</v>
      </c>
      <c r="B302" s="1" t="s">
        <v>66</v>
      </c>
      <c r="C302" s="32">
        <v>298</v>
      </c>
      <c r="D302" s="33" t="s">
        <v>247</v>
      </c>
      <c r="E302" s="34" t="s">
        <v>1567</v>
      </c>
      <c r="F302" s="35">
        <f t="shared" si="57"/>
        <v>100436</v>
      </c>
      <c r="G302" s="36" t="s">
        <v>1568</v>
      </c>
      <c r="H302" s="33" t="s">
        <v>70</v>
      </c>
      <c r="I302" s="33" t="s">
        <v>71</v>
      </c>
      <c r="J302" s="37" t="s">
        <v>487</v>
      </c>
      <c r="K302" s="37" t="s">
        <v>184</v>
      </c>
      <c r="L302" s="36" t="s">
        <v>291</v>
      </c>
      <c r="M302" s="33"/>
      <c r="N302" s="33" t="s">
        <v>1569</v>
      </c>
      <c r="O302" s="33" t="s">
        <v>293</v>
      </c>
      <c r="P302" s="33" t="s">
        <v>294</v>
      </c>
      <c r="Q302" s="33" t="s">
        <v>1462</v>
      </c>
      <c r="R302" s="33"/>
      <c r="S302" s="33"/>
      <c r="T302" s="33"/>
      <c r="U302" s="33" t="s">
        <v>128</v>
      </c>
      <c r="V302" s="33" t="s">
        <v>82</v>
      </c>
      <c r="W302" s="33"/>
      <c r="X302" s="33"/>
      <c r="Y302" s="33" t="s">
        <v>240</v>
      </c>
      <c r="Z302" s="33"/>
      <c r="AA302" s="38"/>
      <c r="AB302" s="39">
        <v>7.6</v>
      </c>
      <c r="AC302" s="39">
        <v>7</v>
      </c>
      <c r="AD302" s="39">
        <v>8</v>
      </c>
      <c r="AE302" s="39">
        <v>5.75</v>
      </c>
      <c r="AF302" s="39"/>
      <c r="AG302" s="40">
        <f t="shared" si="58"/>
        <v>39.85</v>
      </c>
      <c r="AH302" s="39" t="s">
        <v>62</v>
      </c>
      <c r="AI302" s="30">
        <f t="shared" si="48"/>
        <v>0</v>
      </c>
      <c r="AJ302" s="30"/>
      <c r="AK302" s="30">
        <f t="shared" si="49"/>
        <v>0</v>
      </c>
      <c r="AL302" s="30"/>
      <c r="AM302" s="30">
        <f t="shared" si="50"/>
        <v>0</v>
      </c>
      <c r="AN302" s="30"/>
      <c r="AO302" s="30">
        <f t="shared" si="51"/>
        <v>0</v>
      </c>
      <c r="AP302" s="30"/>
      <c r="AQ302" s="30">
        <f t="shared" si="52"/>
        <v>0</v>
      </c>
      <c r="AR302" s="30"/>
      <c r="AS302" s="30">
        <f t="shared" si="53"/>
        <v>0</v>
      </c>
      <c r="AT302" s="30"/>
      <c r="AU302" s="30">
        <f t="shared" si="54"/>
        <v>0</v>
      </c>
      <c r="AV302" s="30"/>
      <c r="AW302" s="30">
        <f t="shared" si="55"/>
        <v>39.85</v>
      </c>
      <c r="AX302" s="30">
        <v>26</v>
      </c>
      <c r="AY302" s="30">
        <f t="shared" si="56"/>
        <v>0</v>
      </c>
      <c r="AZ302" s="30"/>
      <c r="BA302" s="30"/>
      <c r="BB302" s="41"/>
    </row>
    <row r="303" spans="1:54" ht="18" customHeight="1" x14ac:dyDescent="0.25">
      <c r="A303" s="1">
        <v>100794</v>
      </c>
      <c r="B303" s="1" t="s">
        <v>66</v>
      </c>
      <c r="C303" s="32">
        <v>299</v>
      </c>
      <c r="D303" s="33" t="s">
        <v>254</v>
      </c>
      <c r="E303" s="34" t="s">
        <v>1570</v>
      </c>
      <c r="F303" s="35">
        <f t="shared" si="57"/>
        <v>100794</v>
      </c>
      <c r="G303" s="36" t="s">
        <v>1571</v>
      </c>
      <c r="H303" s="33" t="s">
        <v>151</v>
      </c>
      <c r="I303" s="33" t="s">
        <v>71</v>
      </c>
      <c r="J303" s="37" t="s">
        <v>1572</v>
      </c>
      <c r="K303" s="37" t="s">
        <v>73</v>
      </c>
      <c r="L303" s="36" t="s">
        <v>1133</v>
      </c>
      <c r="M303" s="33" t="s">
        <v>1573</v>
      </c>
      <c r="N303" s="33" t="s">
        <v>1574</v>
      </c>
      <c r="O303" s="33" t="s">
        <v>457</v>
      </c>
      <c r="P303" s="33" t="s">
        <v>78</v>
      </c>
      <c r="Q303" s="33" t="s">
        <v>1462</v>
      </c>
      <c r="R303" s="33"/>
      <c r="S303" s="33"/>
      <c r="T303" s="33"/>
      <c r="U303" s="33" t="s">
        <v>115</v>
      </c>
      <c r="V303" s="33"/>
      <c r="W303" s="33"/>
      <c r="X303" s="33"/>
      <c r="Y303" s="33" t="s">
        <v>83</v>
      </c>
      <c r="Z303" s="33" t="s">
        <v>165</v>
      </c>
      <c r="AA303" s="38"/>
      <c r="AB303" s="39">
        <v>7.2</v>
      </c>
      <c r="AC303" s="39">
        <v>7.5</v>
      </c>
      <c r="AD303" s="39">
        <v>8.6</v>
      </c>
      <c r="AE303" s="39">
        <v>5.5</v>
      </c>
      <c r="AF303" s="39"/>
      <c r="AG303" s="40">
        <f t="shared" si="58"/>
        <v>39.799999999999997</v>
      </c>
      <c r="AH303" s="39" t="s">
        <v>62</v>
      </c>
      <c r="AI303" s="30">
        <f t="shared" si="48"/>
        <v>0</v>
      </c>
      <c r="AJ303" s="30"/>
      <c r="AK303" s="30">
        <f t="shared" si="49"/>
        <v>0</v>
      </c>
      <c r="AL303" s="30"/>
      <c r="AM303" s="30">
        <f t="shared" si="50"/>
        <v>0</v>
      </c>
      <c r="AN303" s="30"/>
      <c r="AO303" s="30">
        <f t="shared" si="51"/>
        <v>0</v>
      </c>
      <c r="AP303" s="30"/>
      <c r="AQ303" s="30">
        <f t="shared" si="52"/>
        <v>0</v>
      </c>
      <c r="AR303" s="30"/>
      <c r="AS303" s="30">
        <f t="shared" si="53"/>
        <v>0</v>
      </c>
      <c r="AT303" s="30"/>
      <c r="AU303" s="30">
        <f t="shared" si="54"/>
        <v>0</v>
      </c>
      <c r="AV303" s="30"/>
      <c r="AW303" s="30">
        <f t="shared" si="55"/>
        <v>39.799999999999997</v>
      </c>
      <c r="AX303" s="30">
        <v>27</v>
      </c>
      <c r="AY303" s="30">
        <f t="shared" si="56"/>
        <v>0</v>
      </c>
      <c r="AZ303" s="30"/>
      <c r="BA303" s="30"/>
      <c r="BB303" s="41"/>
    </row>
    <row r="304" spans="1:54" ht="18" customHeight="1" x14ac:dyDescent="0.25">
      <c r="A304" s="1">
        <v>100582</v>
      </c>
      <c r="B304" s="1" t="s">
        <v>66</v>
      </c>
      <c r="C304" s="32">
        <v>300</v>
      </c>
      <c r="D304" s="33" t="s">
        <v>159</v>
      </c>
      <c r="E304" s="34" t="s">
        <v>1575</v>
      </c>
      <c r="F304" s="35">
        <f t="shared" si="57"/>
        <v>100582</v>
      </c>
      <c r="G304" s="36" t="s">
        <v>1021</v>
      </c>
      <c r="H304" s="33" t="s">
        <v>151</v>
      </c>
      <c r="I304" s="33" t="s">
        <v>71</v>
      </c>
      <c r="J304" s="37" t="s">
        <v>1576</v>
      </c>
      <c r="K304" s="37" t="s">
        <v>73</v>
      </c>
      <c r="L304" s="36" t="s">
        <v>251</v>
      </c>
      <c r="M304" s="33" t="s">
        <v>1577</v>
      </c>
      <c r="N304" s="33" t="s">
        <v>1578</v>
      </c>
      <c r="O304" s="33" t="s">
        <v>178</v>
      </c>
      <c r="P304" s="33" t="s">
        <v>78</v>
      </c>
      <c r="Q304" s="33" t="s">
        <v>1462</v>
      </c>
      <c r="R304" s="33"/>
      <c r="S304" s="33"/>
      <c r="T304" s="33"/>
      <c r="U304" s="33" t="s">
        <v>81</v>
      </c>
      <c r="V304" s="33" t="s">
        <v>82</v>
      </c>
      <c r="W304" s="33"/>
      <c r="X304" s="33"/>
      <c r="Y304" s="33" t="s">
        <v>83</v>
      </c>
      <c r="Z304" s="33"/>
      <c r="AA304" s="38"/>
      <c r="AB304" s="39">
        <v>8</v>
      </c>
      <c r="AC304" s="39">
        <v>8.25</v>
      </c>
      <c r="AD304" s="39">
        <v>8.4</v>
      </c>
      <c r="AE304" s="39">
        <v>5</v>
      </c>
      <c r="AF304" s="39"/>
      <c r="AG304" s="40">
        <f t="shared" si="58"/>
        <v>39.65</v>
      </c>
      <c r="AH304" s="39" t="s">
        <v>62</v>
      </c>
      <c r="AI304" s="30">
        <f t="shared" si="48"/>
        <v>0</v>
      </c>
      <c r="AJ304" s="30"/>
      <c r="AK304" s="30">
        <f t="shared" si="49"/>
        <v>0</v>
      </c>
      <c r="AL304" s="30"/>
      <c r="AM304" s="30">
        <f t="shared" si="50"/>
        <v>0</v>
      </c>
      <c r="AN304" s="30"/>
      <c r="AO304" s="30">
        <f t="shared" si="51"/>
        <v>0</v>
      </c>
      <c r="AP304" s="30"/>
      <c r="AQ304" s="30">
        <f t="shared" si="52"/>
        <v>0</v>
      </c>
      <c r="AR304" s="30"/>
      <c r="AS304" s="30">
        <f t="shared" si="53"/>
        <v>0</v>
      </c>
      <c r="AT304" s="30"/>
      <c r="AU304" s="30">
        <f t="shared" si="54"/>
        <v>0</v>
      </c>
      <c r="AV304" s="30"/>
      <c r="AW304" s="30">
        <f t="shared" si="55"/>
        <v>39.65</v>
      </c>
      <c r="AX304" s="30">
        <v>28</v>
      </c>
      <c r="AY304" s="30">
        <f t="shared" si="56"/>
        <v>0</v>
      </c>
      <c r="AZ304" s="30"/>
      <c r="BA304" s="30"/>
      <c r="BB304" s="41"/>
    </row>
    <row r="305" spans="1:54" ht="18" customHeight="1" x14ac:dyDescent="0.25">
      <c r="A305" s="1">
        <v>100568</v>
      </c>
      <c r="B305" s="1" t="s">
        <v>66</v>
      </c>
      <c r="C305" s="32">
        <v>301</v>
      </c>
      <c r="D305" s="33" t="s">
        <v>267</v>
      </c>
      <c r="E305" s="34" t="s">
        <v>1579</v>
      </c>
      <c r="F305" s="35">
        <f t="shared" si="57"/>
        <v>100568</v>
      </c>
      <c r="G305" s="36" t="s">
        <v>1580</v>
      </c>
      <c r="H305" s="33" t="s">
        <v>151</v>
      </c>
      <c r="I305" s="33" t="s">
        <v>71</v>
      </c>
      <c r="J305" s="37" t="s">
        <v>1581</v>
      </c>
      <c r="K305" s="37" t="s">
        <v>73</v>
      </c>
      <c r="L305" s="36" t="s">
        <v>74</v>
      </c>
      <c r="M305" s="33" t="s">
        <v>1582</v>
      </c>
      <c r="N305" s="33" t="s">
        <v>1583</v>
      </c>
      <c r="O305" s="33" t="s">
        <v>77</v>
      </c>
      <c r="P305" s="33" t="s">
        <v>78</v>
      </c>
      <c r="Q305" s="33" t="s">
        <v>1462</v>
      </c>
      <c r="R305" s="33"/>
      <c r="S305" s="33"/>
      <c r="T305" s="33"/>
      <c r="U305" s="33" t="s">
        <v>187</v>
      </c>
      <c r="V305" s="33"/>
      <c r="W305" s="33"/>
      <c r="X305" s="33"/>
      <c r="Y305" s="33" t="s">
        <v>83</v>
      </c>
      <c r="Z305" s="33" t="s">
        <v>108</v>
      </c>
      <c r="AA305" s="38"/>
      <c r="AB305" s="39">
        <v>7.6</v>
      </c>
      <c r="AC305" s="39">
        <v>8</v>
      </c>
      <c r="AD305" s="39">
        <v>8</v>
      </c>
      <c r="AE305" s="39">
        <v>5.25</v>
      </c>
      <c r="AF305" s="39"/>
      <c r="AG305" s="40">
        <f t="shared" si="58"/>
        <v>39.35</v>
      </c>
      <c r="AH305" s="39" t="s">
        <v>62</v>
      </c>
      <c r="AI305" s="30">
        <f t="shared" si="48"/>
        <v>0</v>
      </c>
      <c r="AJ305" s="30"/>
      <c r="AK305" s="30">
        <f t="shared" si="49"/>
        <v>0</v>
      </c>
      <c r="AL305" s="30"/>
      <c r="AM305" s="30">
        <f t="shared" si="50"/>
        <v>0</v>
      </c>
      <c r="AN305" s="30"/>
      <c r="AO305" s="30">
        <f t="shared" si="51"/>
        <v>0</v>
      </c>
      <c r="AP305" s="30"/>
      <c r="AQ305" s="30">
        <f t="shared" si="52"/>
        <v>0</v>
      </c>
      <c r="AR305" s="30"/>
      <c r="AS305" s="30">
        <f t="shared" si="53"/>
        <v>0</v>
      </c>
      <c r="AT305" s="30"/>
      <c r="AU305" s="30">
        <f t="shared" si="54"/>
        <v>0</v>
      </c>
      <c r="AV305" s="30"/>
      <c r="AW305" s="30">
        <f t="shared" si="55"/>
        <v>39.35</v>
      </c>
      <c r="AX305" s="30">
        <v>29</v>
      </c>
      <c r="AY305" s="30">
        <f t="shared" si="56"/>
        <v>0</v>
      </c>
      <c r="AZ305" s="30"/>
      <c r="BA305" s="30"/>
      <c r="BB305" s="41"/>
    </row>
    <row r="306" spans="1:54" ht="18" customHeight="1" x14ac:dyDescent="0.25">
      <c r="A306" s="1">
        <v>100603</v>
      </c>
      <c r="B306" s="1" t="s">
        <v>66</v>
      </c>
      <c r="C306" s="32">
        <v>302</v>
      </c>
      <c r="D306" s="33" t="s">
        <v>272</v>
      </c>
      <c r="E306" s="34" t="s">
        <v>1584</v>
      </c>
      <c r="F306" s="35">
        <f t="shared" si="57"/>
        <v>100603</v>
      </c>
      <c r="G306" s="36" t="s">
        <v>1585</v>
      </c>
      <c r="H306" s="33" t="s">
        <v>151</v>
      </c>
      <c r="I306" s="33" t="s">
        <v>71</v>
      </c>
      <c r="J306" s="37" t="s">
        <v>1586</v>
      </c>
      <c r="K306" s="37" t="s">
        <v>1587</v>
      </c>
      <c r="L306" s="36" t="s">
        <v>251</v>
      </c>
      <c r="M306" s="33" t="s">
        <v>1588</v>
      </c>
      <c r="N306" s="33" t="s">
        <v>1589</v>
      </c>
      <c r="O306" s="33" t="s">
        <v>178</v>
      </c>
      <c r="P306" s="33" t="s">
        <v>78</v>
      </c>
      <c r="Q306" s="33" t="s">
        <v>1462</v>
      </c>
      <c r="R306" s="33"/>
      <c r="S306" s="33"/>
      <c r="T306" s="33"/>
      <c r="U306" s="33" t="s">
        <v>801</v>
      </c>
      <c r="V306" s="33"/>
      <c r="W306" s="33"/>
      <c r="X306" s="33"/>
      <c r="Y306" s="33" t="s">
        <v>83</v>
      </c>
      <c r="Z306" s="33"/>
      <c r="AA306" s="38"/>
      <c r="AB306" s="39">
        <v>7.2</v>
      </c>
      <c r="AC306" s="39">
        <v>8.25</v>
      </c>
      <c r="AD306" s="39">
        <v>7.8</v>
      </c>
      <c r="AE306" s="39">
        <v>5.25</v>
      </c>
      <c r="AF306" s="39"/>
      <c r="AG306" s="40">
        <f t="shared" si="58"/>
        <v>39</v>
      </c>
      <c r="AH306" s="39" t="s">
        <v>62</v>
      </c>
      <c r="AI306" s="30">
        <f t="shared" si="48"/>
        <v>0</v>
      </c>
      <c r="AJ306" s="30"/>
      <c r="AK306" s="30">
        <f t="shared" si="49"/>
        <v>0</v>
      </c>
      <c r="AL306" s="30"/>
      <c r="AM306" s="30">
        <f t="shared" si="50"/>
        <v>0</v>
      </c>
      <c r="AN306" s="30"/>
      <c r="AO306" s="30">
        <f t="shared" si="51"/>
        <v>0</v>
      </c>
      <c r="AP306" s="30"/>
      <c r="AQ306" s="30">
        <f t="shared" si="52"/>
        <v>0</v>
      </c>
      <c r="AR306" s="30"/>
      <c r="AS306" s="30">
        <f t="shared" si="53"/>
        <v>0</v>
      </c>
      <c r="AT306" s="30"/>
      <c r="AU306" s="30">
        <f t="shared" si="54"/>
        <v>0</v>
      </c>
      <c r="AV306" s="30"/>
      <c r="AW306" s="30">
        <f t="shared" si="55"/>
        <v>39</v>
      </c>
      <c r="AX306" s="30">
        <v>30</v>
      </c>
      <c r="AY306" s="30">
        <f t="shared" si="56"/>
        <v>0</v>
      </c>
      <c r="AZ306" s="30"/>
      <c r="BA306" s="30"/>
      <c r="BB306" s="41"/>
    </row>
    <row r="307" spans="1:54" ht="18" customHeight="1" x14ac:dyDescent="0.25">
      <c r="A307" s="1">
        <v>100755</v>
      </c>
      <c r="B307" s="1" t="s">
        <v>66</v>
      </c>
      <c r="C307" s="32">
        <v>303</v>
      </c>
      <c r="D307" s="33" t="s">
        <v>279</v>
      </c>
      <c r="E307" s="34" t="s">
        <v>1590</v>
      </c>
      <c r="F307" s="35">
        <f t="shared" si="57"/>
        <v>100755</v>
      </c>
      <c r="G307" s="36" t="s">
        <v>1591</v>
      </c>
      <c r="H307" s="43" t="s">
        <v>70</v>
      </c>
      <c r="I307" s="43" t="s">
        <v>71</v>
      </c>
      <c r="J307" s="44" t="s">
        <v>1592</v>
      </c>
      <c r="K307" s="44" t="s">
        <v>73</v>
      </c>
      <c r="L307" s="36" t="s">
        <v>1133</v>
      </c>
      <c r="M307" s="43" t="s">
        <v>1593</v>
      </c>
      <c r="N307" s="43" t="s">
        <v>1594</v>
      </c>
      <c r="O307" s="33" t="s">
        <v>1595</v>
      </c>
      <c r="P307" s="43" t="s">
        <v>78</v>
      </c>
      <c r="Q307" s="33" t="s">
        <v>1462</v>
      </c>
      <c r="R307" s="33"/>
      <c r="S307" s="43"/>
      <c r="T307" s="43"/>
      <c r="U307" s="33">
        <v>45</v>
      </c>
      <c r="V307" s="33"/>
      <c r="W307" s="43"/>
      <c r="X307" s="43"/>
      <c r="Y307" s="33">
        <v>11</v>
      </c>
      <c r="Z307" s="33">
        <v>12</v>
      </c>
      <c r="AA307" s="38"/>
      <c r="AB307" s="39">
        <v>8</v>
      </c>
      <c r="AC307" s="39">
        <v>7.5</v>
      </c>
      <c r="AD307" s="39">
        <v>7.4</v>
      </c>
      <c r="AE307" s="39">
        <v>5.25</v>
      </c>
      <c r="AF307" s="39"/>
      <c r="AG307" s="40">
        <f t="shared" si="58"/>
        <v>38.65</v>
      </c>
      <c r="AH307" s="39" t="s">
        <v>62</v>
      </c>
      <c r="AI307" s="30">
        <f t="shared" si="48"/>
        <v>0</v>
      </c>
      <c r="AJ307" s="30"/>
      <c r="AK307" s="30">
        <f t="shared" si="49"/>
        <v>0</v>
      </c>
      <c r="AL307" s="30"/>
      <c r="AM307" s="30">
        <f t="shared" si="50"/>
        <v>0</v>
      </c>
      <c r="AN307" s="30"/>
      <c r="AO307" s="30">
        <f t="shared" si="51"/>
        <v>0</v>
      </c>
      <c r="AP307" s="30"/>
      <c r="AQ307" s="30">
        <f t="shared" si="52"/>
        <v>0</v>
      </c>
      <c r="AR307" s="30"/>
      <c r="AS307" s="30">
        <f t="shared" si="53"/>
        <v>0</v>
      </c>
      <c r="AT307" s="30"/>
      <c r="AU307" s="30">
        <f t="shared" si="54"/>
        <v>0</v>
      </c>
      <c r="AV307" s="30"/>
      <c r="AW307" s="30">
        <f t="shared" si="55"/>
        <v>38.65</v>
      </c>
      <c r="AX307" s="30">
        <v>31</v>
      </c>
      <c r="AY307" s="30">
        <f t="shared" si="56"/>
        <v>0</v>
      </c>
      <c r="AZ307" s="30"/>
      <c r="BA307" s="30"/>
      <c r="BB307" s="41"/>
    </row>
    <row r="308" spans="1:54" ht="18" customHeight="1" x14ac:dyDescent="0.25">
      <c r="A308" s="1">
        <v>100460</v>
      </c>
      <c r="B308" s="1" t="s">
        <v>66</v>
      </c>
      <c r="C308" s="32">
        <v>304</v>
      </c>
      <c r="D308" s="33" t="s">
        <v>287</v>
      </c>
      <c r="E308" s="34" t="s">
        <v>1596</v>
      </c>
      <c r="F308" s="35">
        <f t="shared" si="57"/>
        <v>100460</v>
      </c>
      <c r="G308" s="36" t="s">
        <v>1597</v>
      </c>
      <c r="H308" s="33" t="s">
        <v>151</v>
      </c>
      <c r="I308" s="33" t="s">
        <v>71</v>
      </c>
      <c r="J308" s="37" t="s">
        <v>446</v>
      </c>
      <c r="K308" s="37" t="s">
        <v>73</v>
      </c>
      <c r="L308" s="36" t="s">
        <v>126</v>
      </c>
      <c r="M308" s="33" t="s">
        <v>1598</v>
      </c>
      <c r="N308" s="33" t="s">
        <v>1599</v>
      </c>
      <c r="O308" s="33" t="s">
        <v>90</v>
      </c>
      <c r="P308" s="33" t="s">
        <v>78</v>
      </c>
      <c r="Q308" s="33" t="s">
        <v>1462</v>
      </c>
      <c r="R308" s="33" t="s">
        <v>692</v>
      </c>
      <c r="S308" s="33"/>
      <c r="T308" s="33"/>
      <c r="U308" s="33" t="s">
        <v>253</v>
      </c>
      <c r="V308" s="33"/>
      <c r="W308" s="33"/>
      <c r="X308" s="33"/>
      <c r="Y308" s="33" t="s">
        <v>83</v>
      </c>
      <c r="Z308" s="33" t="s">
        <v>108</v>
      </c>
      <c r="AA308" s="38"/>
      <c r="AB308" s="39">
        <v>7.4</v>
      </c>
      <c r="AC308" s="39">
        <v>8</v>
      </c>
      <c r="AD308" s="39">
        <v>7.8</v>
      </c>
      <c r="AE308" s="39">
        <v>5</v>
      </c>
      <c r="AF308" s="39">
        <v>6</v>
      </c>
      <c r="AG308" s="40">
        <f t="shared" si="58"/>
        <v>38.200000000000003</v>
      </c>
      <c r="AH308" s="39" t="s">
        <v>62</v>
      </c>
      <c r="AI308" s="30">
        <f t="shared" si="48"/>
        <v>0</v>
      </c>
      <c r="AJ308" s="30"/>
      <c r="AK308" s="30">
        <f t="shared" si="49"/>
        <v>0</v>
      </c>
      <c r="AL308" s="30"/>
      <c r="AM308" s="30">
        <f t="shared" si="50"/>
        <v>0</v>
      </c>
      <c r="AN308" s="30"/>
      <c r="AO308" s="30">
        <f t="shared" si="51"/>
        <v>0</v>
      </c>
      <c r="AP308" s="30"/>
      <c r="AQ308" s="30">
        <f t="shared" si="52"/>
        <v>41.2</v>
      </c>
      <c r="AR308" s="30"/>
      <c r="AS308" s="30">
        <f t="shared" si="53"/>
        <v>0</v>
      </c>
      <c r="AT308" s="30"/>
      <c r="AU308" s="30">
        <f t="shared" si="54"/>
        <v>0</v>
      </c>
      <c r="AV308" s="30"/>
      <c r="AW308" s="30">
        <f t="shared" si="55"/>
        <v>38.200000000000003</v>
      </c>
      <c r="AX308" s="30">
        <v>32</v>
      </c>
      <c r="AY308" s="30">
        <f t="shared" si="56"/>
        <v>0</v>
      </c>
      <c r="AZ308" s="30"/>
      <c r="BA308" s="30"/>
      <c r="BB308" s="41"/>
    </row>
    <row r="309" spans="1:54" ht="18" customHeight="1" x14ac:dyDescent="0.25">
      <c r="A309" s="1">
        <v>100703</v>
      </c>
      <c r="B309" s="1" t="s">
        <v>66</v>
      </c>
      <c r="C309" s="32">
        <v>305</v>
      </c>
      <c r="D309" s="33" t="s">
        <v>295</v>
      </c>
      <c r="E309" s="34" t="s">
        <v>1600</v>
      </c>
      <c r="F309" s="35">
        <f t="shared" si="57"/>
        <v>100703</v>
      </c>
      <c r="G309" s="36" t="s">
        <v>1601</v>
      </c>
      <c r="H309" s="43" t="s">
        <v>151</v>
      </c>
      <c r="I309" s="43" t="s">
        <v>71</v>
      </c>
      <c r="J309" s="44" t="s">
        <v>1602</v>
      </c>
      <c r="K309" s="44" t="s">
        <v>73</v>
      </c>
      <c r="L309" s="36" t="s">
        <v>1133</v>
      </c>
      <c r="M309" s="43" t="s">
        <v>1603</v>
      </c>
      <c r="N309" s="43" t="s">
        <v>1604</v>
      </c>
      <c r="O309" s="33" t="s">
        <v>1595</v>
      </c>
      <c r="P309" s="43" t="s">
        <v>78</v>
      </c>
      <c r="Q309" s="33" t="s">
        <v>854</v>
      </c>
      <c r="R309" s="33" t="s">
        <v>448</v>
      </c>
      <c r="S309" s="43"/>
      <c r="T309" s="43"/>
      <c r="U309" s="33">
        <v>45</v>
      </c>
      <c r="V309" s="33"/>
      <c r="W309" s="43"/>
      <c r="X309" s="43"/>
      <c r="Y309" s="33">
        <v>11</v>
      </c>
      <c r="Z309" s="33">
        <v>12</v>
      </c>
      <c r="AA309" s="38"/>
      <c r="AB309" s="39">
        <v>6.2</v>
      </c>
      <c r="AC309" s="39">
        <v>8.75</v>
      </c>
      <c r="AD309" s="39">
        <v>8</v>
      </c>
      <c r="AE309" s="39">
        <v>5.75</v>
      </c>
      <c r="AF309" s="39">
        <v>5</v>
      </c>
      <c r="AG309" s="40">
        <f t="shared" si="58"/>
        <v>37.950000000000003</v>
      </c>
      <c r="AH309" s="39" t="s">
        <v>62</v>
      </c>
      <c r="AI309" s="30">
        <f t="shared" si="48"/>
        <v>0</v>
      </c>
      <c r="AJ309" s="30"/>
      <c r="AK309" s="30">
        <f t="shared" si="49"/>
        <v>0</v>
      </c>
      <c r="AL309" s="30"/>
      <c r="AM309" s="30">
        <f t="shared" si="50"/>
        <v>0</v>
      </c>
      <c r="AN309" s="30"/>
      <c r="AO309" s="30">
        <f t="shared" si="51"/>
        <v>0</v>
      </c>
      <c r="AP309" s="30"/>
      <c r="AQ309" s="30">
        <f t="shared" si="52"/>
        <v>40.200000000000003</v>
      </c>
      <c r="AR309" s="30">
        <v>57</v>
      </c>
      <c r="AS309" s="30">
        <f t="shared" si="53"/>
        <v>0</v>
      </c>
      <c r="AT309" s="30"/>
      <c r="AU309" s="30">
        <f t="shared" si="54"/>
        <v>0</v>
      </c>
      <c r="AV309" s="30"/>
      <c r="AW309" s="30">
        <f t="shared" si="55"/>
        <v>37.950000000000003</v>
      </c>
      <c r="AX309" s="30">
        <v>33</v>
      </c>
      <c r="AY309" s="30">
        <f t="shared" si="56"/>
        <v>0</v>
      </c>
      <c r="AZ309" s="30"/>
      <c r="BA309" s="30"/>
      <c r="BB309" s="41"/>
    </row>
    <row r="310" spans="1:54" ht="18" customHeight="1" x14ac:dyDescent="0.25">
      <c r="A310" s="1">
        <v>100661</v>
      </c>
      <c r="B310" s="1" t="s">
        <v>66</v>
      </c>
      <c r="C310" s="32">
        <v>306</v>
      </c>
      <c r="D310" s="33" t="s">
        <v>300</v>
      </c>
      <c r="E310" s="34" t="s">
        <v>1605</v>
      </c>
      <c r="F310" s="35">
        <f t="shared" si="57"/>
        <v>100661</v>
      </c>
      <c r="G310" s="36" t="s">
        <v>1606</v>
      </c>
      <c r="H310" s="33" t="s">
        <v>151</v>
      </c>
      <c r="I310" s="33" t="s">
        <v>71</v>
      </c>
      <c r="J310" s="37" t="s">
        <v>236</v>
      </c>
      <c r="K310" s="37" t="s">
        <v>73</v>
      </c>
      <c r="L310" s="36" t="s">
        <v>74</v>
      </c>
      <c r="M310" s="33" t="s">
        <v>1607</v>
      </c>
      <c r="N310" s="33" t="s">
        <v>1608</v>
      </c>
      <c r="O310" s="33" t="s">
        <v>77</v>
      </c>
      <c r="P310" s="33" t="s">
        <v>78</v>
      </c>
      <c r="Q310" s="33" t="s">
        <v>1462</v>
      </c>
      <c r="R310" s="33"/>
      <c r="S310" s="33"/>
      <c r="T310" s="33"/>
      <c r="U310" s="33" t="s">
        <v>115</v>
      </c>
      <c r="V310" s="33"/>
      <c r="W310" s="33"/>
      <c r="X310" s="33"/>
      <c r="Y310" s="33" t="s">
        <v>83</v>
      </c>
      <c r="Z310" s="33"/>
      <c r="AA310" s="38"/>
      <c r="AB310" s="39">
        <v>7.8</v>
      </c>
      <c r="AC310" s="39">
        <v>6.75</v>
      </c>
      <c r="AD310" s="39">
        <v>5.4</v>
      </c>
      <c r="AE310" s="39">
        <v>6</v>
      </c>
      <c r="AF310" s="39"/>
      <c r="AG310" s="40">
        <f t="shared" si="58"/>
        <v>37.950000000000003</v>
      </c>
      <c r="AH310" s="39" t="s">
        <v>62</v>
      </c>
      <c r="AI310" s="30">
        <f t="shared" si="48"/>
        <v>0</v>
      </c>
      <c r="AJ310" s="30"/>
      <c r="AK310" s="30">
        <f t="shared" si="49"/>
        <v>0</v>
      </c>
      <c r="AL310" s="30"/>
      <c r="AM310" s="30">
        <f t="shared" si="50"/>
        <v>0</v>
      </c>
      <c r="AN310" s="30"/>
      <c r="AO310" s="30">
        <f t="shared" si="51"/>
        <v>0</v>
      </c>
      <c r="AP310" s="30"/>
      <c r="AQ310" s="30">
        <f t="shared" si="52"/>
        <v>0</v>
      </c>
      <c r="AR310" s="30"/>
      <c r="AS310" s="30">
        <f t="shared" si="53"/>
        <v>0</v>
      </c>
      <c r="AT310" s="30"/>
      <c r="AU310" s="30">
        <f t="shared" si="54"/>
        <v>0</v>
      </c>
      <c r="AV310" s="30"/>
      <c r="AW310" s="30">
        <f t="shared" si="55"/>
        <v>37.950000000000003</v>
      </c>
      <c r="AX310" s="30">
        <v>34</v>
      </c>
      <c r="AY310" s="30">
        <f t="shared" si="56"/>
        <v>0</v>
      </c>
      <c r="AZ310" s="30"/>
      <c r="BA310" s="30"/>
      <c r="BB310" s="41"/>
    </row>
    <row r="311" spans="1:54" ht="18" customHeight="1" x14ac:dyDescent="0.25">
      <c r="A311" s="1">
        <v>100614</v>
      </c>
      <c r="B311" s="1" t="s">
        <v>66</v>
      </c>
      <c r="C311" s="32">
        <v>307</v>
      </c>
      <c r="D311" s="33" t="s">
        <v>306</v>
      </c>
      <c r="E311" s="34" t="s">
        <v>1609</v>
      </c>
      <c r="F311" s="35">
        <f t="shared" si="57"/>
        <v>100614</v>
      </c>
      <c r="G311" s="36" t="s">
        <v>1610</v>
      </c>
      <c r="H311" s="33" t="s">
        <v>151</v>
      </c>
      <c r="I311" s="33" t="s">
        <v>1458</v>
      </c>
      <c r="J311" s="37" t="s">
        <v>1157</v>
      </c>
      <c r="K311" s="37" t="s">
        <v>1611</v>
      </c>
      <c r="L311" s="36" t="s">
        <v>126</v>
      </c>
      <c r="M311" s="33" t="s">
        <v>1612</v>
      </c>
      <c r="N311" s="33" t="s">
        <v>1613</v>
      </c>
      <c r="O311" s="33" t="s">
        <v>77</v>
      </c>
      <c r="P311" s="33" t="s">
        <v>78</v>
      </c>
      <c r="Q311" s="33" t="s">
        <v>1462</v>
      </c>
      <c r="R311" s="33"/>
      <c r="S311" s="33"/>
      <c r="T311" s="33"/>
      <c r="U311" s="33" t="s">
        <v>429</v>
      </c>
      <c r="V311" s="33"/>
      <c r="W311" s="33" t="s">
        <v>84</v>
      </c>
      <c r="X311" s="33"/>
      <c r="Y311" s="33" t="s">
        <v>83</v>
      </c>
      <c r="Z311" s="33" t="s">
        <v>108</v>
      </c>
      <c r="AA311" s="38"/>
      <c r="AB311" s="39">
        <v>7</v>
      </c>
      <c r="AC311" s="39">
        <v>7.75</v>
      </c>
      <c r="AD311" s="39">
        <v>7.2</v>
      </c>
      <c r="AE311" s="39">
        <v>5.25</v>
      </c>
      <c r="AF311" s="39"/>
      <c r="AG311" s="40">
        <f t="shared" si="58"/>
        <v>37.700000000000003</v>
      </c>
      <c r="AH311" s="39" t="s">
        <v>62</v>
      </c>
      <c r="AI311" s="30">
        <f t="shared" si="48"/>
        <v>0</v>
      </c>
      <c r="AJ311" s="30"/>
      <c r="AK311" s="30">
        <f t="shared" si="49"/>
        <v>0</v>
      </c>
      <c r="AL311" s="30"/>
      <c r="AM311" s="30">
        <f t="shared" si="50"/>
        <v>0</v>
      </c>
      <c r="AN311" s="30"/>
      <c r="AO311" s="30">
        <f t="shared" si="51"/>
        <v>0</v>
      </c>
      <c r="AP311" s="30"/>
      <c r="AQ311" s="30">
        <f t="shared" si="52"/>
        <v>0</v>
      </c>
      <c r="AR311" s="30"/>
      <c r="AS311" s="30">
        <f t="shared" si="53"/>
        <v>0</v>
      </c>
      <c r="AT311" s="30"/>
      <c r="AU311" s="30">
        <f t="shared" si="54"/>
        <v>0</v>
      </c>
      <c r="AV311" s="30"/>
      <c r="AW311" s="30">
        <f t="shared" si="55"/>
        <v>37.700000000000003</v>
      </c>
      <c r="AX311" s="30">
        <v>35</v>
      </c>
      <c r="AY311" s="30">
        <f t="shared" si="56"/>
        <v>0</v>
      </c>
      <c r="AZ311" s="30"/>
      <c r="BA311" s="30"/>
      <c r="BB311" s="41"/>
    </row>
  </sheetData>
  <mergeCells count="11">
    <mergeCell ref="BB3:BB4"/>
    <mergeCell ref="C1:I1"/>
    <mergeCell ref="K1:BB1"/>
    <mergeCell ref="C2:I2"/>
    <mergeCell ref="K2:BB2"/>
    <mergeCell ref="Q3:R3"/>
    <mergeCell ref="S3:T3"/>
    <mergeCell ref="X3:Z3"/>
    <mergeCell ref="AB3:AF3"/>
    <mergeCell ref="AG3:AG4"/>
    <mergeCell ref="AH3:AH4"/>
  </mergeCells>
  <pageMargins left="0.45" right="0.2" top="0.5" bottom="0.5" header="0.3" footer="0.3"/>
  <pageSetup paperSize="9" scale="85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5"/>
  <sheetViews>
    <sheetView tabSelected="1" topLeftCell="A2" workbookViewId="0">
      <selection activeCell="G11" sqref="G11"/>
    </sheetView>
  </sheetViews>
  <sheetFormatPr defaultRowHeight="15" x14ac:dyDescent="0.25"/>
  <cols>
    <col min="1" max="1" width="5.28515625" customWidth="1"/>
    <col min="3" max="3" width="22.42578125" customWidth="1"/>
    <col min="4" max="4" width="6.85546875" customWidth="1"/>
    <col min="5" max="5" width="7.28515625" customWidth="1"/>
    <col min="6" max="6" width="12.7109375" customWidth="1"/>
    <col min="7" max="7" width="18.7109375" customWidth="1"/>
    <col min="8" max="8" width="17.140625" hidden="1" customWidth="1"/>
    <col min="9" max="9" width="12.5703125" hidden="1" customWidth="1"/>
    <col min="10" max="10" width="14.140625" customWidth="1"/>
    <col min="11" max="11" width="13.85546875" customWidth="1"/>
    <col min="12" max="23" width="5.85546875" customWidth="1"/>
  </cols>
  <sheetData>
    <row r="1" spans="1:54" s="1" customFormat="1" ht="21.75" customHeight="1" x14ac:dyDescent="0.25">
      <c r="A1" s="2" t="s">
        <v>0</v>
      </c>
      <c r="B1" s="2"/>
      <c r="C1" s="2"/>
      <c r="D1" s="2"/>
      <c r="E1" s="2"/>
      <c r="F1" s="59"/>
      <c r="G1" s="3" t="s">
        <v>1614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</row>
    <row r="2" spans="1:54" s="1" customFormat="1" ht="21.75" customHeight="1" x14ac:dyDescent="0.25">
      <c r="A2" s="61" t="s">
        <v>2</v>
      </c>
      <c r="B2" s="61"/>
      <c r="C2" s="61"/>
      <c r="D2" s="61"/>
      <c r="E2" s="61"/>
      <c r="F2" s="62"/>
      <c r="G2" s="63" t="s">
        <v>1615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</row>
    <row r="3" spans="1:54" s="69" customFormat="1" ht="29.25" customHeight="1" x14ac:dyDescent="0.25">
      <c r="A3" s="65" t="s">
        <v>3</v>
      </c>
      <c r="B3" s="65" t="s">
        <v>5</v>
      </c>
      <c r="C3" s="66" t="s">
        <v>6</v>
      </c>
      <c r="D3" s="66" t="s">
        <v>7</v>
      </c>
      <c r="E3" s="66" t="s">
        <v>8</v>
      </c>
      <c r="F3" s="67" t="s">
        <v>9</v>
      </c>
      <c r="G3" s="66" t="s">
        <v>10</v>
      </c>
      <c r="H3" s="66" t="s">
        <v>1616</v>
      </c>
      <c r="I3" s="67" t="s">
        <v>13</v>
      </c>
      <c r="J3" s="66" t="s">
        <v>1617</v>
      </c>
      <c r="K3" s="66" t="s">
        <v>1618</v>
      </c>
      <c r="L3" s="66" t="s">
        <v>1619</v>
      </c>
      <c r="M3" s="66"/>
      <c r="N3" s="66"/>
      <c r="O3" s="66"/>
      <c r="P3" s="66"/>
      <c r="Q3" s="66"/>
      <c r="R3" s="66" t="s">
        <v>1620</v>
      </c>
      <c r="S3" s="66"/>
      <c r="T3" s="66"/>
      <c r="U3" s="66"/>
      <c r="V3" s="66"/>
      <c r="W3" s="66"/>
      <c r="X3" s="66" t="s">
        <v>1621</v>
      </c>
      <c r="Y3" s="68" t="s">
        <v>24</v>
      </c>
    </row>
    <row r="4" spans="1:54" s="69" customFormat="1" ht="34.5" customHeight="1" x14ac:dyDescent="0.25">
      <c r="A4" s="65"/>
      <c r="B4" s="65"/>
      <c r="C4" s="66"/>
      <c r="D4" s="66"/>
      <c r="E4" s="66"/>
      <c r="F4" s="67"/>
      <c r="G4" s="66"/>
      <c r="H4" s="66"/>
      <c r="I4" s="67"/>
      <c r="J4" s="66"/>
      <c r="K4" s="66"/>
      <c r="L4" s="70" t="s">
        <v>79</v>
      </c>
      <c r="M4" s="70" t="s">
        <v>344</v>
      </c>
      <c r="N4" s="70" t="s">
        <v>1622</v>
      </c>
      <c r="O4" s="70" t="s">
        <v>1623</v>
      </c>
      <c r="P4" s="70" t="s">
        <v>1624</v>
      </c>
      <c r="Q4" s="71" t="s">
        <v>1625</v>
      </c>
      <c r="R4" s="70" t="s">
        <v>1626</v>
      </c>
      <c r="S4" s="70" t="s">
        <v>1627</v>
      </c>
      <c r="T4" s="70" t="s">
        <v>1628</v>
      </c>
      <c r="U4" s="70" t="s">
        <v>1629</v>
      </c>
      <c r="V4" s="70" t="s">
        <v>1630</v>
      </c>
      <c r="W4" s="71" t="s">
        <v>1631</v>
      </c>
      <c r="X4" s="66"/>
      <c r="Y4" s="68"/>
    </row>
    <row r="5" spans="1:54" s="76" customFormat="1" ht="18.75" customHeight="1" x14ac:dyDescent="0.25">
      <c r="A5" s="72">
        <v>1</v>
      </c>
      <c r="B5" s="73">
        <v>2</v>
      </c>
      <c r="C5" s="70">
        <v>3</v>
      </c>
      <c r="D5" s="73">
        <v>4</v>
      </c>
      <c r="E5" s="70">
        <v>5</v>
      </c>
      <c r="F5" s="74">
        <v>6</v>
      </c>
      <c r="G5" s="70">
        <v>7</v>
      </c>
      <c r="H5" s="70">
        <v>8</v>
      </c>
      <c r="I5" s="74">
        <v>9</v>
      </c>
      <c r="J5" s="70">
        <v>10</v>
      </c>
      <c r="K5" s="73">
        <v>11</v>
      </c>
      <c r="L5" s="73">
        <v>12</v>
      </c>
      <c r="M5" s="73">
        <v>13</v>
      </c>
      <c r="N5" s="73">
        <v>14</v>
      </c>
      <c r="O5" s="73">
        <v>15</v>
      </c>
      <c r="P5" s="73">
        <v>16</v>
      </c>
      <c r="Q5" s="73">
        <v>17</v>
      </c>
      <c r="R5" s="73">
        <v>18</v>
      </c>
      <c r="S5" s="73">
        <v>19</v>
      </c>
      <c r="T5" s="73">
        <v>20</v>
      </c>
      <c r="U5" s="73">
        <v>21</v>
      </c>
      <c r="V5" s="73">
        <v>22</v>
      </c>
      <c r="W5" s="73">
        <v>23</v>
      </c>
      <c r="X5" s="73">
        <v>24</v>
      </c>
      <c r="Y5" s="75">
        <v>25</v>
      </c>
    </row>
    <row r="6" spans="1:54" s="86" customFormat="1" ht="27" customHeight="1" x14ac:dyDescent="0.25">
      <c r="A6" s="77">
        <v>1</v>
      </c>
      <c r="B6" s="78" t="s">
        <v>1632</v>
      </c>
      <c r="C6" s="79" t="s">
        <v>1633</v>
      </c>
      <c r="D6" s="80" t="s">
        <v>70</v>
      </c>
      <c r="E6" s="79" t="s">
        <v>71</v>
      </c>
      <c r="F6" s="81" t="s">
        <v>1634</v>
      </c>
      <c r="G6" s="82" t="s">
        <v>73</v>
      </c>
      <c r="H6" s="82" t="s">
        <v>126</v>
      </c>
      <c r="I6" s="81" t="s">
        <v>1635</v>
      </c>
      <c r="J6" s="82" t="s">
        <v>1636</v>
      </c>
      <c r="K6" s="80" t="s">
        <v>78</v>
      </c>
      <c r="L6" s="83">
        <v>10</v>
      </c>
      <c r="M6" s="83">
        <v>10</v>
      </c>
      <c r="N6" s="83">
        <v>10</v>
      </c>
      <c r="O6" s="83">
        <v>9</v>
      </c>
      <c r="P6" s="83">
        <v>10</v>
      </c>
      <c r="Q6" s="80">
        <f t="shared" ref="Q6:Q69" si="0">AVERAGE(L6:P6)</f>
        <v>9.8000000000000007</v>
      </c>
      <c r="R6" s="83">
        <v>10</v>
      </c>
      <c r="S6" s="83">
        <v>9</v>
      </c>
      <c r="T6" s="83">
        <v>10</v>
      </c>
      <c r="U6" s="83">
        <v>9</v>
      </c>
      <c r="V6" s="83">
        <v>10</v>
      </c>
      <c r="W6" s="80">
        <f t="shared" ref="W6:W69" si="1">AVERAGE(R6:V6)</f>
        <v>9.6</v>
      </c>
      <c r="X6" s="84">
        <v>9.4</v>
      </c>
      <c r="Y6" s="85">
        <f t="shared" ref="Y6:Y69" si="2">Q6+W6+X6*3</f>
        <v>47.6</v>
      </c>
    </row>
    <row r="7" spans="1:54" s="86" customFormat="1" ht="27" customHeight="1" x14ac:dyDescent="0.25">
      <c r="A7" s="77">
        <v>2</v>
      </c>
      <c r="B7" s="78" t="s">
        <v>1637</v>
      </c>
      <c r="C7" s="79" t="s">
        <v>1638</v>
      </c>
      <c r="D7" s="80" t="s">
        <v>151</v>
      </c>
      <c r="E7" s="79" t="s">
        <v>71</v>
      </c>
      <c r="F7" s="81" t="s">
        <v>1639</v>
      </c>
      <c r="G7" s="82" t="s">
        <v>73</v>
      </c>
      <c r="H7" s="82" t="s">
        <v>126</v>
      </c>
      <c r="I7" s="81" t="s">
        <v>1640</v>
      </c>
      <c r="J7" s="82" t="s">
        <v>1636</v>
      </c>
      <c r="K7" s="80" t="s">
        <v>78</v>
      </c>
      <c r="L7" s="83">
        <v>10</v>
      </c>
      <c r="M7" s="83">
        <v>10</v>
      </c>
      <c r="N7" s="83">
        <v>10</v>
      </c>
      <c r="O7" s="83">
        <v>9</v>
      </c>
      <c r="P7" s="83">
        <v>10</v>
      </c>
      <c r="Q7" s="80">
        <f t="shared" si="0"/>
        <v>9.8000000000000007</v>
      </c>
      <c r="R7" s="83">
        <v>10</v>
      </c>
      <c r="S7" s="83">
        <v>10</v>
      </c>
      <c r="T7" s="83">
        <v>10</v>
      </c>
      <c r="U7" s="83">
        <v>10</v>
      </c>
      <c r="V7" s="83">
        <v>10</v>
      </c>
      <c r="W7" s="80">
        <f t="shared" si="1"/>
        <v>10</v>
      </c>
      <c r="X7" s="84">
        <v>9.1999999999999993</v>
      </c>
      <c r="Y7" s="85">
        <f t="shared" si="2"/>
        <v>47.4</v>
      </c>
    </row>
    <row r="8" spans="1:54" s="86" customFormat="1" ht="27" customHeight="1" x14ac:dyDescent="0.25">
      <c r="A8" s="77">
        <v>3</v>
      </c>
      <c r="B8" s="78" t="s">
        <v>1641</v>
      </c>
      <c r="C8" s="79" t="s">
        <v>1642</v>
      </c>
      <c r="D8" s="80" t="s">
        <v>70</v>
      </c>
      <c r="E8" s="79" t="s">
        <v>71</v>
      </c>
      <c r="F8" s="81" t="s">
        <v>1643</v>
      </c>
      <c r="G8" s="82" t="s">
        <v>774</v>
      </c>
      <c r="H8" s="82" t="s">
        <v>74</v>
      </c>
      <c r="I8" s="81" t="s">
        <v>1644</v>
      </c>
      <c r="J8" s="82" t="s">
        <v>1636</v>
      </c>
      <c r="K8" s="80" t="s">
        <v>78</v>
      </c>
      <c r="L8" s="83">
        <v>9</v>
      </c>
      <c r="M8" s="83">
        <v>9</v>
      </c>
      <c r="N8" s="83">
        <v>10</v>
      </c>
      <c r="O8" s="83">
        <v>9</v>
      </c>
      <c r="P8" s="83">
        <v>10</v>
      </c>
      <c r="Q8" s="80">
        <f t="shared" si="0"/>
        <v>9.4</v>
      </c>
      <c r="R8" s="83">
        <v>9</v>
      </c>
      <c r="S8" s="83">
        <v>10</v>
      </c>
      <c r="T8" s="83">
        <v>9</v>
      </c>
      <c r="U8" s="83">
        <v>9</v>
      </c>
      <c r="V8" s="83">
        <v>9</v>
      </c>
      <c r="W8" s="80">
        <f t="shared" si="1"/>
        <v>9.1999999999999993</v>
      </c>
      <c r="X8" s="84">
        <v>9.4</v>
      </c>
      <c r="Y8" s="85">
        <f t="shared" si="2"/>
        <v>46.800000000000004</v>
      </c>
    </row>
    <row r="9" spans="1:54" s="86" customFormat="1" ht="27" customHeight="1" x14ac:dyDescent="0.25">
      <c r="A9" s="77">
        <v>4</v>
      </c>
      <c r="B9" s="78" t="s">
        <v>1645</v>
      </c>
      <c r="C9" s="79" t="s">
        <v>1646</v>
      </c>
      <c r="D9" s="80" t="s">
        <v>70</v>
      </c>
      <c r="E9" s="79" t="s">
        <v>71</v>
      </c>
      <c r="F9" s="81" t="s">
        <v>1647</v>
      </c>
      <c r="G9" s="82" t="s">
        <v>73</v>
      </c>
      <c r="H9" s="82" t="s">
        <v>1648</v>
      </c>
      <c r="I9" s="81" t="s">
        <v>1649</v>
      </c>
      <c r="J9" s="82" t="s">
        <v>1636</v>
      </c>
      <c r="K9" s="80" t="s">
        <v>78</v>
      </c>
      <c r="L9" s="83">
        <v>10</v>
      </c>
      <c r="M9" s="83">
        <v>10</v>
      </c>
      <c r="N9" s="83">
        <v>10</v>
      </c>
      <c r="O9" s="83">
        <v>9</v>
      </c>
      <c r="P9" s="83">
        <v>9</v>
      </c>
      <c r="Q9" s="80">
        <f t="shared" si="0"/>
        <v>9.6</v>
      </c>
      <c r="R9" s="83">
        <v>9</v>
      </c>
      <c r="S9" s="83">
        <v>9</v>
      </c>
      <c r="T9" s="83">
        <v>9</v>
      </c>
      <c r="U9" s="83">
        <v>9</v>
      </c>
      <c r="V9" s="83">
        <v>10</v>
      </c>
      <c r="W9" s="80">
        <f t="shared" si="1"/>
        <v>9.1999999999999993</v>
      </c>
      <c r="X9" s="84">
        <v>9</v>
      </c>
      <c r="Y9" s="85">
        <f t="shared" si="2"/>
        <v>45.8</v>
      </c>
    </row>
    <row r="10" spans="1:54" s="86" customFormat="1" ht="27" customHeight="1" x14ac:dyDescent="0.25">
      <c r="A10" s="77">
        <v>5</v>
      </c>
      <c r="B10" s="78" t="s">
        <v>1650</v>
      </c>
      <c r="C10" s="79" t="s">
        <v>1651</v>
      </c>
      <c r="D10" s="80" t="s">
        <v>373</v>
      </c>
      <c r="E10" s="79" t="s">
        <v>1652</v>
      </c>
      <c r="F10" s="81" t="s">
        <v>1653</v>
      </c>
      <c r="G10" s="82" t="s">
        <v>1654</v>
      </c>
      <c r="H10" s="82" t="s">
        <v>251</v>
      </c>
      <c r="I10" s="81" t="s">
        <v>1655</v>
      </c>
      <c r="J10" s="82" t="s">
        <v>1656</v>
      </c>
      <c r="K10" s="80" t="s">
        <v>78</v>
      </c>
      <c r="L10" s="83">
        <v>10</v>
      </c>
      <c r="M10" s="83">
        <v>10</v>
      </c>
      <c r="N10" s="83">
        <v>10</v>
      </c>
      <c r="O10" s="83">
        <v>10</v>
      </c>
      <c r="P10" s="83">
        <v>10</v>
      </c>
      <c r="Q10" s="80">
        <f t="shared" si="0"/>
        <v>10</v>
      </c>
      <c r="R10" s="83">
        <v>10</v>
      </c>
      <c r="S10" s="83">
        <v>10</v>
      </c>
      <c r="T10" s="83">
        <v>10</v>
      </c>
      <c r="U10" s="83">
        <v>10</v>
      </c>
      <c r="V10" s="83">
        <v>10</v>
      </c>
      <c r="W10" s="80">
        <f t="shared" si="1"/>
        <v>10</v>
      </c>
      <c r="X10" s="84">
        <v>8.6</v>
      </c>
      <c r="Y10" s="85">
        <f t="shared" si="2"/>
        <v>45.8</v>
      </c>
    </row>
    <row r="11" spans="1:54" s="86" customFormat="1" ht="27" customHeight="1" x14ac:dyDescent="0.25">
      <c r="A11" s="77">
        <v>6</v>
      </c>
      <c r="B11" s="78" t="s">
        <v>1657</v>
      </c>
      <c r="C11" s="79" t="s">
        <v>1658</v>
      </c>
      <c r="D11" s="80" t="s">
        <v>151</v>
      </c>
      <c r="E11" s="79" t="s">
        <v>71</v>
      </c>
      <c r="F11" s="81" t="s">
        <v>1659</v>
      </c>
      <c r="G11" s="82" t="s">
        <v>369</v>
      </c>
      <c r="H11" s="82" t="s">
        <v>74</v>
      </c>
      <c r="I11" s="81" t="s">
        <v>1660</v>
      </c>
      <c r="J11" s="82" t="s">
        <v>1661</v>
      </c>
      <c r="K11" s="80" t="s">
        <v>78</v>
      </c>
      <c r="L11" s="83">
        <v>10</v>
      </c>
      <c r="M11" s="83">
        <v>10</v>
      </c>
      <c r="N11" s="83">
        <v>9</v>
      </c>
      <c r="O11" s="83">
        <v>9</v>
      </c>
      <c r="P11" s="83">
        <v>10</v>
      </c>
      <c r="Q11" s="80">
        <f t="shared" si="0"/>
        <v>9.6</v>
      </c>
      <c r="R11" s="83">
        <v>10</v>
      </c>
      <c r="S11" s="83">
        <v>9</v>
      </c>
      <c r="T11" s="83">
        <v>9</v>
      </c>
      <c r="U11" s="83">
        <v>10</v>
      </c>
      <c r="V11" s="83">
        <v>10</v>
      </c>
      <c r="W11" s="80">
        <f t="shared" si="1"/>
        <v>9.6</v>
      </c>
      <c r="X11" s="84">
        <v>8.8000000000000007</v>
      </c>
      <c r="Y11" s="85">
        <f t="shared" si="2"/>
        <v>45.6</v>
      </c>
    </row>
    <row r="12" spans="1:54" s="86" customFormat="1" ht="27" customHeight="1" x14ac:dyDescent="0.25">
      <c r="A12" s="77">
        <v>7</v>
      </c>
      <c r="B12" s="78" t="s">
        <v>1662</v>
      </c>
      <c r="C12" s="79" t="s">
        <v>1663</v>
      </c>
      <c r="D12" s="80" t="s">
        <v>70</v>
      </c>
      <c r="E12" s="79" t="s">
        <v>282</v>
      </c>
      <c r="F12" s="81" t="s">
        <v>1664</v>
      </c>
      <c r="G12" s="82" t="s">
        <v>73</v>
      </c>
      <c r="H12" s="82" t="s">
        <v>74</v>
      </c>
      <c r="I12" s="81" t="s">
        <v>1665</v>
      </c>
      <c r="J12" s="82" t="s">
        <v>1636</v>
      </c>
      <c r="K12" s="80" t="s">
        <v>78</v>
      </c>
      <c r="L12" s="83">
        <v>10</v>
      </c>
      <c r="M12" s="83">
        <v>10</v>
      </c>
      <c r="N12" s="83">
        <v>9</v>
      </c>
      <c r="O12" s="83">
        <v>9</v>
      </c>
      <c r="P12" s="83">
        <v>10</v>
      </c>
      <c r="Q12" s="80">
        <f t="shared" si="0"/>
        <v>9.6</v>
      </c>
      <c r="R12" s="83">
        <v>9</v>
      </c>
      <c r="S12" s="83">
        <v>9</v>
      </c>
      <c r="T12" s="83">
        <v>9</v>
      </c>
      <c r="U12" s="83">
        <v>9</v>
      </c>
      <c r="V12" s="83">
        <v>10</v>
      </c>
      <c r="W12" s="80">
        <f t="shared" si="1"/>
        <v>9.1999999999999993</v>
      </c>
      <c r="X12" s="84">
        <v>8.8000000000000007</v>
      </c>
      <c r="Y12" s="85">
        <f t="shared" si="2"/>
        <v>45.2</v>
      </c>
    </row>
    <row r="13" spans="1:54" s="86" customFormat="1" ht="27" customHeight="1" x14ac:dyDescent="0.25">
      <c r="A13" s="77">
        <v>8</v>
      </c>
      <c r="B13" s="78" t="s">
        <v>1666</v>
      </c>
      <c r="C13" s="79" t="s">
        <v>1667</v>
      </c>
      <c r="D13" s="80" t="s">
        <v>151</v>
      </c>
      <c r="E13" s="79" t="s">
        <v>71</v>
      </c>
      <c r="F13" s="81" t="s">
        <v>1668</v>
      </c>
      <c r="G13" s="82" t="s">
        <v>1669</v>
      </c>
      <c r="H13" s="82" t="s">
        <v>251</v>
      </c>
      <c r="I13" s="81" t="s">
        <v>1670</v>
      </c>
      <c r="J13" s="82" t="s">
        <v>178</v>
      </c>
      <c r="K13" s="80" t="s">
        <v>78</v>
      </c>
      <c r="L13" s="83">
        <v>10</v>
      </c>
      <c r="M13" s="83">
        <v>10</v>
      </c>
      <c r="N13" s="83">
        <v>10</v>
      </c>
      <c r="O13" s="83">
        <v>10</v>
      </c>
      <c r="P13" s="83">
        <v>10</v>
      </c>
      <c r="Q13" s="80">
        <f t="shared" si="0"/>
        <v>10</v>
      </c>
      <c r="R13" s="83">
        <v>10</v>
      </c>
      <c r="S13" s="83">
        <v>10</v>
      </c>
      <c r="T13" s="83">
        <v>10</v>
      </c>
      <c r="U13" s="83">
        <v>10</v>
      </c>
      <c r="V13" s="83">
        <v>10</v>
      </c>
      <c r="W13" s="80">
        <f t="shared" si="1"/>
        <v>10</v>
      </c>
      <c r="X13" s="84">
        <v>8.4</v>
      </c>
      <c r="Y13" s="85">
        <f t="shared" si="2"/>
        <v>45.2</v>
      </c>
    </row>
    <row r="14" spans="1:54" s="86" customFormat="1" ht="27" customHeight="1" x14ac:dyDescent="0.25">
      <c r="A14" s="77">
        <v>9</v>
      </c>
      <c r="B14" s="78" t="s">
        <v>1671</v>
      </c>
      <c r="C14" s="79" t="s">
        <v>1672</v>
      </c>
      <c r="D14" s="80" t="s">
        <v>70</v>
      </c>
      <c r="E14" s="79" t="s">
        <v>71</v>
      </c>
      <c r="F14" s="81" t="s">
        <v>1673</v>
      </c>
      <c r="G14" s="82" t="s">
        <v>354</v>
      </c>
      <c r="H14" s="82" t="s">
        <v>1674</v>
      </c>
      <c r="I14" s="81" t="s">
        <v>1675</v>
      </c>
      <c r="J14" s="79" t="s">
        <v>1661</v>
      </c>
      <c r="K14" s="80" t="s">
        <v>192</v>
      </c>
      <c r="L14" s="83">
        <v>10</v>
      </c>
      <c r="M14" s="83">
        <v>10</v>
      </c>
      <c r="N14" s="83">
        <v>10</v>
      </c>
      <c r="O14" s="83">
        <v>9</v>
      </c>
      <c r="P14" s="83">
        <v>10</v>
      </c>
      <c r="Q14" s="80">
        <f t="shared" si="0"/>
        <v>9.8000000000000007</v>
      </c>
      <c r="R14" s="83">
        <v>10</v>
      </c>
      <c r="S14" s="83">
        <v>10</v>
      </c>
      <c r="T14" s="83">
        <v>9</v>
      </c>
      <c r="U14" s="83">
        <v>9</v>
      </c>
      <c r="V14" s="83">
        <v>9</v>
      </c>
      <c r="W14" s="80">
        <f t="shared" si="1"/>
        <v>9.4</v>
      </c>
      <c r="X14" s="84">
        <v>8.6</v>
      </c>
      <c r="Y14" s="85">
        <f t="shared" si="2"/>
        <v>45</v>
      </c>
    </row>
    <row r="15" spans="1:54" s="86" customFormat="1" ht="27" customHeight="1" x14ac:dyDescent="0.25">
      <c r="A15" s="77">
        <v>10</v>
      </c>
      <c r="B15" s="78" t="s">
        <v>1676</v>
      </c>
      <c r="C15" s="79" t="s">
        <v>1677</v>
      </c>
      <c r="D15" s="80" t="s">
        <v>70</v>
      </c>
      <c r="E15" s="79" t="s">
        <v>71</v>
      </c>
      <c r="F15" s="81" t="s">
        <v>1678</v>
      </c>
      <c r="G15" s="82" t="s">
        <v>73</v>
      </c>
      <c r="H15" s="82" t="s">
        <v>126</v>
      </c>
      <c r="I15" s="81" t="s">
        <v>1050</v>
      </c>
      <c r="J15" s="82" t="s">
        <v>1636</v>
      </c>
      <c r="K15" s="80" t="s">
        <v>78</v>
      </c>
      <c r="L15" s="83">
        <v>10</v>
      </c>
      <c r="M15" s="83">
        <v>9</v>
      </c>
      <c r="N15" s="83">
        <v>10</v>
      </c>
      <c r="O15" s="83">
        <v>9</v>
      </c>
      <c r="P15" s="83">
        <v>10</v>
      </c>
      <c r="Q15" s="80">
        <f t="shared" si="0"/>
        <v>9.6</v>
      </c>
      <c r="R15" s="83">
        <v>9</v>
      </c>
      <c r="S15" s="83">
        <v>10</v>
      </c>
      <c r="T15" s="83">
        <v>9</v>
      </c>
      <c r="U15" s="83">
        <v>10</v>
      </c>
      <c r="V15" s="83">
        <v>10</v>
      </c>
      <c r="W15" s="80">
        <f t="shared" si="1"/>
        <v>9.6</v>
      </c>
      <c r="X15" s="84">
        <v>8.6</v>
      </c>
      <c r="Y15" s="85">
        <f t="shared" si="2"/>
        <v>45</v>
      </c>
    </row>
    <row r="16" spans="1:54" s="86" customFormat="1" ht="33.75" customHeight="1" x14ac:dyDescent="0.25">
      <c r="A16" s="77">
        <v>11</v>
      </c>
      <c r="B16" s="78" t="s">
        <v>1679</v>
      </c>
      <c r="C16" s="79" t="s">
        <v>1680</v>
      </c>
      <c r="D16" s="80" t="s">
        <v>151</v>
      </c>
      <c r="E16" s="79" t="s">
        <v>71</v>
      </c>
      <c r="F16" s="81" t="s">
        <v>1681</v>
      </c>
      <c r="G16" s="82" t="s">
        <v>1682</v>
      </c>
      <c r="H16" s="82" t="s">
        <v>1683</v>
      </c>
      <c r="I16" s="81" t="s">
        <v>1684</v>
      </c>
      <c r="J16" s="79" t="s">
        <v>1661</v>
      </c>
      <c r="K16" s="80" t="s">
        <v>193</v>
      </c>
      <c r="L16" s="83">
        <v>10</v>
      </c>
      <c r="M16" s="83">
        <v>10</v>
      </c>
      <c r="N16" s="83">
        <v>10</v>
      </c>
      <c r="O16" s="83">
        <v>9</v>
      </c>
      <c r="P16" s="83">
        <v>10</v>
      </c>
      <c r="Q16" s="80">
        <f t="shared" si="0"/>
        <v>9.8000000000000007</v>
      </c>
      <c r="R16" s="83">
        <v>10</v>
      </c>
      <c r="S16" s="83">
        <v>9</v>
      </c>
      <c r="T16" s="83">
        <v>10</v>
      </c>
      <c r="U16" s="83">
        <v>9</v>
      </c>
      <c r="V16" s="83">
        <v>10</v>
      </c>
      <c r="W16" s="80">
        <f t="shared" si="1"/>
        <v>9.6</v>
      </c>
      <c r="X16" s="84">
        <v>8.4</v>
      </c>
      <c r="Y16" s="85">
        <f t="shared" si="2"/>
        <v>44.6</v>
      </c>
    </row>
    <row r="17" spans="1:25" s="86" customFormat="1" ht="27" customHeight="1" x14ac:dyDescent="0.25">
      <c r="A17" s="77">
        <v>12</v>
      </c>
      <c r="B17" s="78" t="s">
        <v>1685</v>
      </c>
      <c r="C17" s="79" t="s">
        <v>1686</v>
      </c>
      <c r="D17" s="80" t="s">
        <v>70</v>
      </c>
      <c r="E17" s="79" t="s">
        <v>71</v>
      </c>
      <c r="F17" s="81" t="s">
        <v>1687</v>
      </c>
      <c r="G17" s="82" t="s">
        <v>73</v>
      </c>
      <c r="H17" s="82" t="s">
        <v>126</v>
      </c>
      <c r="I17" s="81" t="s">
        <v>1688</v>
      </c>
      <c r="J17" s="82" t="s">
        <v>107</v>
      </c>
      <c r="K17" s="80" t="s">
        <v>78</v>
      </c>
      <c r="L17" s="83">
        <v>10</v>
      </c>
      <c r="M17" s="83">
        <v>9</v>
      </c>
      <c r="N17" s="83">
        <v>10</v>
      </c>
      <c r="O17" s="83">
        <v>10</v>
      </c>
      <c r="P17" s="83">
        <v>9</v>
      </c>
      <c r="Q17" s="80">
        <f t="shared" si="0"/>
        <v>9.6</v>
      </c>
      <c r="R17" s="83">
        <v>9</v>
      </c>
      <c r="S17" s="83">
        <v>9</v>
      </c>
      <c r="T17" s="83">
        <v>9</v>
      </c>
      <c r="U17" s="83">
        <v>9</v>
      </c>
      <c r="V17" s="83">
        <v>9</v>
      </c>
      <c r="W17" s="80">
        <f t="shared" si="1"/>
        <v>9</v>
      </c>
      <c r="X17" s="84">
        <v>8.6</v>
      </c>
      <c r="Y17" s="85">
        <f t="shared" si="2"/>
        <v>44.4</v>
      </c>
    </row>
    <row r="18" spans="1:25" s="86" customFormat="1" ht="27" customHeight="1" x14ac:dyDescent="0.25">
      <c r="A18" s="77">
        <v>13</v>
      </c>
      <c r="B18" s="78" t="s">
        <v>1689</v>
      </c>
      <c r="C18" s="79" t="s">
        <v>1690</v>
      </c>
      <c r="D18" s="80" t="s">
        <v>70</v>
      </c>
      <c r="E18" s="79" t="s">
        <v>71</v>
      </c>
      <c r="F18" s="81" t="s">
        <v>1691</v>
      </c>
      <c r="G18" s="82" t="s">
        <v>73</v>
      </c>
      <c r="H18" s="82" t="s">
        <v>175</v>
      </c>
      <c r="I18" s="81" t="s">
        <v>1692</v>
      </c>
      <c r="J18" s="79" t="s">
        <v>1693</v>
      </c>
      <c r="K18" s="80" t="s">
        <v>193</v>
      </c>
      <c r="L18" s="83">
        <v>10</v>
      </c>
      <c r="M18" s="83">
        <v>10</v>
      </c>
      <c r="N18" s="83">
        <v>10</v>
      </c>
      <c r="O18" s="83">
        <v>10</v>
      </c>
      <c r="P18" s="83">
        <v>10</v>
      </c>
      <c r="Q18" s="80">
        <f t="shared" si="0"/>
        <v>10</v>
      </c>
      <c r="R18" s="83">
        <v>9</v>
      </c>
      <c r="S18" s="83">
        <v>10</v>
      </c>
      <c r="T18" s="83">
        <v>10</v>
      </c>
      <c r="U18" s="83">
        <v>10</v>
      </c>
      <c r="V18" s="83">
        <v>10</v>
      </c>
      <c r="W18" s="80">
        <f t="shared" si="1"/>
        <v>9.8000000000000007</v>
      </c>
      <c r="X18" s="84">
        <v>8.1999999999999993</v>
      </c>
      <c r="Y18" s="85">
        <f t="shared" si="2"/>
        <v>44.4</v>
      </c>
    </row>
    <row r="19" spans="1:25" s="86" customFormat="1" ht="27" customHeight="1" x14ac:dyDescent="0.25">
      <c r="A19" s="77">
        <v>14</v>
      </c>
      <c r="B19" s="78" t="s">
        <v>1694</v>
      </c>
      <c r="C19" s="79" t="s">
        <v>1695</v>
      </c>
      <c r="D19" s="80" t="s">
        <v>151</v>
      </c>
      <c r="E19" s="79" t="s">
        <v>71</v>
      </c>
      <c r="F19" s="81" t="s">
        <v>1696</v>
      </c>
      <c r="G19" s="82" t="s">
        <v>73</v>
      </c>
      <c r="H19" s="82" t="s">
        <v>1648</v>
      </c>
      <c r="I19" s="81" t="s">
        <v>1697</v>
      </c>
      <c r="J19" s="82" t="s">
        <v>1661</v>
      </c>
      <c r="K19" s="80" t="s">
        <v>78</v>
      </c>
      <c r="L19" s="83">
        <v>10</v>
      </c>
      <c r="M19" s="83">
        <v>10</v>
      </c>
      <c r="N19" s="83">
        <v>10</v>
      </c>
      <c r="O19" s="83">
        <v>10</v>
      </c>
      <c r="P19" s="83">
        <v>10</v>
      </c>
      <c r="Q19" s="80">
        <f t="shared" si="0"/>
        <v>10</v>
      </c>
      <c r="R19" s="83">
        <v>9</v>
      </c>
      <c r="S19" s="83">
        <v>10</v>
      </c>
      <c r="T19" s="83">
        <v>9</v>
      </c>
      <c r="U19" s="83">
        <v>10</v>
      </c>
      <c r="V19" s="83">
        <v>10</v>
      </c>
      <c r="W19" s="80">
        <f t="shared" si="1"/>
        <v>9.6</v>
      </c>
      <c r="X19" s="84">
        <v>8.1999999999999993</v>
      </c>
      <c r="Y19" s="85">
        <f t="shared" si="2"/>
        <v>44.2</v>
      </c>
    </row>
    <row r="20" spans="1:25" s="86" customFormat="1" ht="27" customHeight="1" x14ac:dyDescent="0.25">
      <c r="A20" s="77">
        <v>15</v>
      </c>
      <c r="B20" s="78" t="s">
        <v>1698</v>
      </c>
      <c r="C20" s="79" t="s">
        <v>1699</v>
      </c>
      <c r="D20" s="80" t="s">
        <v>70</v>
      </c>
      <c r="E20" s="79" t="s">
        <v>71</v>
      </c>
      <c r="F20" s="81" t="s">
        <v>1700</v>
      </c>
      <c r="G20" s="82" t="s">
        <v>73</v>
      </c>
      <c r="H20" s="82" t="s">
        <v>74</v>
      </c>
      <c r="I20" s="81" t="s">
        <v>1701</v>
      </c>
      <c r="J20" s="82" t="s">
        <v>1636</v>
      </c>
      <c r="K20" s="80" t="s">
        <v>78</v>
      </c>
      <c r="L20" s="83">
        <v>9</v>
      </c>
      <c r="M20" s="83">
        <v>9</v>
      </c>
      <c r="N20" s="83">
        <v>9</v>
      </c>
      <c r="O20" s="83">
        <v>9</v>
      </c>
      <c r="P20" s="83">
        <v>9</v>
      </c>
      <c r="Q20" s="80">
        <f t="shared" si="0"/>
        <v>9</v>
      </c>
      <c r="R20" s="83">
        <v>10</v>
      </c>
      <c r="S20" s="83">
        <v>10</v>
      </c>
      <c r="T20" s="83">
        <v>9</v>
      </c>
      <c r="U20" s="83">
        <v>9</v>
      </c>
      <c r="V20" s="83">
        <v>9</v>
      </c>
      <c r="W20" s="80">
        <f t="shared" si="1"/>
        <v>9.4</v>
      </c>
      <c r="X20" s="84">
        <v>8.6</v>
      </c>
      <c r="Y20" s="85">
        <f t="shared" si="2"/>
        <v>44.199999999999996</v>
      </c>
    </row>
    <row r="21" spans="1:25" s="86" customFormat="1" ht="27" customHeight="1" x14ac:dyDescent="0.25">
      <c r="A21" s="77">
        <v>16</v>
      </c>
      <c r="B21" s="78" t="s">
        <v>1702</v>
      </c>
      <c r="C21" s="79" t="s">
        <v>1703</v>
      </c>
      <c r="D21" s="80" t="s">
        <v>70</v>
      </c>
      <c r="E21" s="79" t="s">
        <v>282</v>
      </c>
      <c r="F21" s="81" t="s">
        <v>1704</v>
      </c>
      <c r="G21" s="82" t="s">
        <v>73</v>
      </c>
      <c r="H21" s="82" t="s">
        <v>1648</v>
      </c>
      <c r="I21" s="81" t="s">
        <v>1705</v>
      </c>
      <c r="J21" s="82" t="s">
        <v>1636</v>
      </c>
      <c r="K21" s="80" t="s">
        <v>78</v>
      </c>
      <c r="L21" s="83">
        <v>10</v>
      </c>
      <c r="M21" s="83">
        <v>9</v>
      </c>
      <c r="N21" s="83">
        <v>10</v>
      </c>
      <c r="O21" s="83">
        <v>9</v>
      </c>
      <c r="P21" s="83">
        <v>10</v>
      </c>
      <c r="Q21" s="80">
        <f t="shared" si="0"/>
        <v>9.6</v>
      </c>
      <c r="R21" s="83">
        <v>9</v>
      </c>
      <c r="S21" s="83">
        <v>9</v>
      </c>
      <c r="T21" s="83">
        <v>9</v>
      </c>
      <c r="U21" s="83">
        <v>9</v>
      </c>
      <c r="V21" s="83">
        <v>10</v>
      </c>
      <c r="W21" s="80">
        <f t="shared" si="1"/>
        <v>9.1999999999999993</v>
      </c>
      <c r="X21" s="84">
        <v>8.4</v>
      </c>
      <c r="Y21" s="85">
        <f t="shared" si="2"/>
        <v>44</v>
      </c>
    </row>
    <row r="22" spans="1:25" s="86" customFormat="1" ht="27" customHeight="1" x14ac:dyDescent="0.25">
      <c r="A22" s="77">
        <v>17</v>
      </c>
      <c r="B22" s="78" t="s">
        <v>1706</v>
      </c>
      <c r="C22" s="79" t="s">
        <v>1707</v>
      </c>
      <c r="D22" s="80" t="s">
        <v>151</v>
      </c>
      <c r="E22" s="79" t="s">
        <v>71</v>
      </c>
      <c r="F22" s="81" t="s">
        <v>1708</v>
      </c>
      <c r="G22" s="82" t="s">
        <v>73</v>
      </c>
      <c r="H22" s="82" t="s">
        <v>1648</v>
      </c>
      <c r="I22" s="81" t="s">
        <v>1709</v>
      </c>
      <c r="J22" s="82" t="s">
        <v>1636</v>
      </c>
      <c r="K22" s="80" t="s">
        <v>78</v>
      </c>
      <c r="L22" s="83">
        <v>10</v>
      </c>
      <c r="M22" s="83">
        <v>9</v>
      </c>
      <c r="N22" s="83">
        <v>10</v>
      </c>
      <c r="O22" s="83">
        <v>9</v>
      </c>
      <c r="P22" s="83">
        <v>10</v>
      </c>
      <c r="Q22" s="80">
        <f t="shared" si="0"/>
        <v>9.6</v>
      </c>
      <c r="R22" s="83">
        <v>9</v>
      </c>
      <c r="S22" s="83">
        <v>9</v>
      </c>
      <c r="T22" s="83">
        <v>10</v>
      </c>
      <c r="U22" s="83">
        <v>9</v>
      </c>
      <c r="V22" s="83">
        <v>9</v>
      </c>
      <c r="W22" s="80">
        <f t="shared" si="1"/>
        <v>9.1999999999999993</v>
      </c>
      <c r="X22" s="84">
        <v>8.4</v>
      </c>
      <c r="Y22" s="85">
        <f t="shared" si="2"/>
        <v>44</v>
      </c>
    </row>
    <row r="23" spans="1:25" s="86" customFormat="1" ht="27" customHeight="1" x14ac:dyDescent="0.25">
      <c r="A23" s="77">
        <v>18</v>
      </c>
      <c r="B23" s="78" t="s">
        <v>1710</v>
      </c>
      <c r="C23" s="79" t="s">
        <v>1711</v>
      </c>
      <c r="D23" s="80" t="s">
        <v>70</v>
      </c>
      <c r="E23" s="79" t="s">
        <v>71</v>
      </c>
      <c r="F23" s="81" t="s">
        <v>1712</v>
      </c>
      <c r="G23" s="82" t="s">
        <v>73</v>
      </c>
      <c r="H23" s="82" t="s">
        <v>88</v>
      </c>
      <c r="I23" s="81" t="s">
        <v>1713</v>
      </c>
      <c r="J23" s="82" t="s">
        <v>107</v>
      </c>
      <c r="K23" s="80" t="s">
        <v>78</v>
      </c>
      <c r="L23" s="83">
        <v>9</v>
      </c>
      <c r="M23" s="83">
        <v>9</v>
      </c>
      <c r="N23" s="83">
        <v>10</v>
      </c>
      <c r="O23" s="83">
        <v>9</v>
      </c>
      <c r="P23" s="83">
        <v>10</v>
      </c>
      <c r="Q23" s="80">
        <f t="shared" si="0"/>
        <v>9.4</v>
      </c>
      <c r="R23" s="83">
        <v>9</v>
      </c>
      <c r="S23" s="83">
        <v>8</v>
      </c>
      <c r="T23" s="83">
        <v>9</v>
      </c>
      <c r="U23" s="83">
        <v>9</v>
      </c>
      <c r="V23" s="83">
        <v>9</v>
      </c>
      <c r="W23" s="80">
        <f t="shared" si="1"/>
        <v>8.8000000000000007</v>
      </c>
      <c r="X23" s="84">
        <v>8.6</v>
      </c>
      <c r="Y23" s="85">
        <f t="shared" si="2"/>
        <v>44</v>
      </c>
    </row>
    <row r="24" spans="1:25" s="86" customFormat="1" ht="27" customHeight="1" x14ac:dyDescent="0.25">
      <c r="A24" s="77">
        <v>19</v>
      </c>
      <c r="B24" s="78" t="s">
        <v>1714</v>
      </c>
      <c r="C24" s="79" t="s">
        <v>1715</v>
      </c>
      <c r="D24" s="80" t="s">
        <v>451</v>
      </c>
      <c r="E24" s="79" t="s">
        <v>1652</v>
      </c>
      <c r="F24" s="81" t="s">
        <v>1716</v>
      </c>
      <c r="G24" s="82" t="s">
        <v>73</v>
      </c>
      <c r="H24" s="82" t="s">
        <v>1717</v>
      </c>
      <c r="I24" s="81" t="s">
        <v>1718</v>
      </c>
      <c r="J24" s="82" t="s">
        <v>1719</v>
      </c>
      <c r="K24" s="80" t="s">
        <v>78</v>
      </c>
      <c r="L24" s="83">
        <v>10</v>
      </c>
      <c r="M24" s="83">
        <v>10</v>
      </c>
      <c r="N24" s="83">
        <v>10</v>
      </c>
      <c r="O24" s="83">
        <v>10</v>
      </c>
      <c r="P24" s="83">
        <v>10</v>
      </c>
      <c r="Q24" s="80">
        <f t="shared" si="0"/>
        <v>10</v>
      </c>
      <c r="R24" s="83">
        <v>10</v>
      </c>
      <c r="S24" s="83">
        <v>9</v>
      </c>
      <c r="T24" s="83">
        <v>9</v>
      </c>
      <c r="U24" s="83">
        <v>10</v>
      </c>
      <c r="V24" s="83">
        <v>9</v>
      </c>
      <c r="W24" s="80">
        <f t="shared" si="1"/>
        <v>9.4</v>
      </c>
      <c r="X24" s="84">
        <v>8.1999999999999993</v>
      </c>
      <c r="Y24" s="85">
        <f t="shared" si="2"/>
        <v>44</v>
      </c>
    </row>
    <row r="25" spans="1:25" s="86" customFormat="1" ht="27" customHeight="1" x14ac:dyDescent="0.25">
      <c r="A25" s="77">
        <v>20</v>
      </c>
      <c r="B25" s="78" t="s">
        <v>1720</v>
      </c>
      <c r="C25" s="79" t="s">
        <v>1721</v>
      </c>
      <c r="D25" s="80" t="s">
        <v>70</v>
      </c>
      <c r="E25" s="79" t="s">
        <v>71</v>
      </c>
      <c r="F25" s="81" t="s">
        <v>1722</v>
      </c>
      <c r="G25" s="82" t="s">
        <v>73</v>
      </c>
      <c r="H25" s="82" t="s">
        <v>599</v>
      </c>
      <c r="I25" s="81" t="s">
        <v>1723</v>
      </c>
      <c r="J25" s="82" t="s">
        <v>602</v>
      </c>
      <c r="K25" s="80" t="s">
        <v>78</v>
      </c>
      <c r="L25" s="83">
        <v>9</v>
      </c>
      <c r="M25" s="83">
        <v>9</v>
      </c>
      <c r="N25" s="83">
        <v>10</v>
      </c>
      <c r="O25" s="83">
        <v>10</v>
      </c>
      <c r="P25" s="83">
        <v>10</v>
      </c>
      <c r="Q25" s="80">
        <f t="shared" si="0"/>
        <v>9.6</v>
      </c>
      <c r="R25" s="83">
        <v>8</v>
      </c>
      <c r="S25" s="83">
        <v>9</v>
      </c>
      <c r="T25" s="83">
        <v>9</v>
      </c>
      <c r="U25" s="83">
        <v>10</v>
      </c>
      <c r="V25" s="83">
        <v>9</v>
      </c>
      <c r="W25" s="80">
        <f t="shared" si="1"/>
        <v>9</v>
      </c>
      <c r="X25" s="84">
        <v>8.4</v>
      </c>
      <c r="Y25" s="85">
        <f t="shared" si="2"/>
        <v>43.800000000000004</v>
      </c>
    </row>
    <row r="26" spans="1:25" s="86" customFormat="1" ht="27" customHeight="1" x14ac:dyDescent="0.25">
      <c r="A26" s="77">
        <v>21</v>
      </c>
      <c r="B26" s="78" t="s">
        <v>1724</v>
      </c>
      <c r="C26" s="79" t="s">
        <v>1725</v>
      </c>
      <c r="D26" s="80" t="s">
        <v>151</v>
      </c>
      <c r="E26" s="79" t="s">
        <v>71</v>
      </c>
      <c r="F26" s="81" t="s">
        <v>1726</v>
      </c>
      <c r="G26" s="82" t="s">
        <v>1727</v>
      </c>
      <c r="H26" s="82" t="s">
        <v>1728</v>
      </c>
      <c r="I26" s="81" t="s">
        <v>1729</v>
      </c>
      <c r="J26" s="79" t="s">
        <v>1693</v>
      </c>
      <c r="K26" s="80" t="s">
        <v>193</v>
      </c>
      <c r="L26" s="83">
        <v>10</v>
      </c>
      <c r="M26" s="83">
        <v>10</v>
      </c>
      <c r="N26" s="83">
        <v>10</v>
      </c>
      <c r="O26" s="83">
        <v>9</v>
      </c>
      <c r="P26" s="83">
        <v>10</v>
      </c>
      <c r="Q26" s="80">
        <f t="shared" si="0"/>
        <v>9.8000000000000007</v>
      </c>
      <c r="R26" s="83">
        <v>10</v>
      </c>
      <c r="S26" s="83">
        <v>10</v>
      </c>
      <c r="T26" s="83">
        <v>10</v>
      </c>
      <c r="U26" s="83">
        <v>10</v>
      </c>
      <c r="V26" s="83">
        <v>10</v>
      </c>
      <c r="W26" s="80">
        <f t="shared" si="1"/>
        <v>10</v>
      </c>
      <c r="X26" s="84">
        <v>8</v>
      </c>
      <c r="Y26" s="85">
        <f t="shared" si="2"/>
        <v>43.8</v>
      </c>
    </row>
    <row r="27" spans="1:25" s="86" customFormat="1" ht="27" customHeight="1" x14ac:dyDescent="0.25">
      <c r="A27" s="77">
        <v>22</v>
      </c>
      <c r="B27" s="78" t="s">
        <v>1730</v>
      </c>
      <c r="C27" s="79" t="s">
        <v>1731</v>
      </c>
      <c r="D27" s="80" t="s">
        <v>373</v>
      </c>
      <c r="E27" s="79" t="s">
        <v>1652</v>
      </c>
      <c r="F27" s="81" t="s">
        <v>1732</v>
      </c>
      <c r="G27" s="82" t="s">
        <v>1654</v>
      </c>
      <c r="H27" s="82" t="s">
        <v>251</v>
      </c>
      <c r="I27" s="81" t="s">
        <v>1733</v>
      </c>
      <c r="J27" s="82" t="s">
        <v>1719</v>
      </c>
      <c r="K27" s="80" t="s">
        <v>586</v>
      </c>
      <c r="L27" s="83">
        <v>10</v>
      </c>
      <c r="M27" s="83">
        <v>10</v>
      </c>
      <c r="N27" s="83">
        <v>10</v>
      </c>
      <c r="O27" s="83">
        <v>10</v>
      </c>
      <c r="P27" s="83">
        <v>10</v>
      </c>
      <c r="Q27" s="80">
        <f t="shared" si="0"/>
        <v>10</v>
      </c>
      <c r="R27" s="83">
        <v>10</v>
      </c>
      <c r="S27" s="83">
        <v>10</v>
      </c>
      <c r="T27" s="83">
        <v>9</v>
      </c>
      <c r="U27" s="83">
        <v>9</v>
      </c>
      <c r="V27" s="83">
        <v>10</v>
      </c>
      <c r="W27" s="80">
        <f t="shared" si="1"/>
        <v>9.6</v>
      </c>
      <c r="X27" s="84">
        <v>8</v>
      </c>
      <c r="Y27" s="85">
        <f t="shared" si="2"/>
        <v>43.6</v>
      </c>
    </row>
    <row r="28" spans="1:25" s="86" customFormat="1" ht="27" customHeight="1" x14ac:dyDescent="0.25">
      <c r="A28" s="77">
        <v>23</v>
      </c>
      <c r="B28" s="78" t="s">
        <v>1734</v>
      </c>
      <c r="C28" s="79" t="s">
        <v>1735</v>
      </c>
      <c r="D28" s="80" t="s">
        <v>70</v>
      </c>
      <c r="E28" s="79" t="s">
        <v>71</v>
      </c>
      <c r="F28" s="81" t="s">
        <v>1736</v>
      </c>
      <c r="G28" s="82" t="s">
        <v>73</v>
      </c>
      <c r="H28" s="82" t="s">
        <v>126</v>
      </c>
      <c r="I28" s="81" t="s">
        <v>1737</v>
      </c>
      <c r="J28" s="82" t="s">
        <v>1636</v>
      </c>
      <c r="K28" s="80" t="s">
        <v>78</v>
      </c>
      <c r="L28" s="83">
        <v>9</v>
      </c>
      <c r="M28" s="83">
        <v>9</v>
      </c>
      <c r="N28" s="83">
        <v>10</v>
      </c>
      <c r="O28" s="83">
        <v>9</v>
      </c>
      <c r="P28" s="83">
        <v>10</v>
      </c>
      <c r="Q28" s="80">
        <f t="shared" si="0"/>
        <v>9.4</v>
      </c>
      <c r="R28" s="83">
        <v>10</v>
      </c>
      <c r="S28" s="83">
        <v>10</v>
      </c>
      <c r="T28" s="83">
        <v>9</v>
      </c>
      <c r="U28" s="83">
        <v>9</v>
      </c>
      <c r="V28" s="83">
        <v>10</v>
      </c>
      <c r="W28" s="80">
        <f t="shared" si="1"/>
        <v>9.6</v>
      </c>
      <c r="X28" s="84">
        <v>8.1999999999999993</v>
      </c>
      <c r="Y28" s="85">
        <f t="shared" si="2"/>
        <v>43.599999999999994</v>
      </c>
    </row>
    <row r="29" spans="1:25" s="86" customFormat="1" ht="27" customHeight="1" x14ac:dyDescent="0.25">
      <c r="A29" s="77">
        <v>24</v>
      </c>
      <c r="B29" s="78" t="s">
        <v>1738</v>
      </c>
      <c r="C29" s="79" t="s">
        <v>1739</v>
      </c>
      <c r="D29" s="80" t="s">
        <v>70</v>
      </c>
      <c r="E29" s="79" t="s">
        <v>71</v>
      </c>
      <c r="F29" s="81" t="s">
        <v>1740</v>
      </c>
      <c r="G29" s="82" t="s">
        <v>73</v>
      </c>
      <c r="H29" s="82" t="s">
        <v>74</v>
      </c>
      <c r="I29" s="81" t="s">
        <v>1741</v>
      </c>
      <c r="J29" s="82" t="s">
        <v>1636</v>
      </c>
      <c r="K29" s="80" t="s">
        <v>78</v>
      </c>
      <c r="L29" s="83">
        <v>9</v>
      </c>
      <c r="M29" s="83">
        <v>9</v>
      </c>
      <c r="N29" s="83">
        <v>9</v>
      </c>
      <c r="O29" s="83">
        <v>9</v>
      </c>
      <c r="P29" s="83">
        <v>10</v>
      </c>
      <c r="Q29" s="80">
        <f t="shared" si="0"/>
        <v>9.1999999999999993</v>
      </c>
      <c r="R29" s="83">
        <v>9</v>
      </c>
      <c r="S29" s="83">
        <v>9</v>
      </c>
      <c r="T29" s="83">
        <v>9</v>
      </c>
      <c r="U29" s="83">
        <v>9</v>
      </c>
      <c r="V29" s="83">
        <v>9</v>
      </c>
      <c r="W29" s="80">
        <f t="shared" si="1"/>
        <v>9</v>
      </c>
      <c r="X29" s="84">
        <v>8.4</v>
      </c>
      <c r="Y29" s="85">
        <f t="shared" si="2"/>
        <v>43.400000000000006</v>
      </c>
    </row>
    <row r="30" spans="1:25" s="86" customFormat="1" ht="27" customHeight="1" x14ac:dyDescent="0.25">
      <c r="A30" s="77">
        <v>25</v>
      </c>
      <c r="B30" s="78" t="s">
        <v>1742</v>
      </c>
      <c r="C30" s="87" t="s">
        <v>1743</v>
      </c>
      <c r="D30" s="88" t="s">
        <v>70</v>
      </c>
      <c r="E30" s="87" t="s">
        <v>71</v>
      </c>
      <c r="F30" s="89" t="s">
        <v>1744</v>
      </c>
      <c r="G30" s="90" t="s">
        <v>184</v>
      </c>
      <c r="H30" s="90" t="s">
        <v>1745</v>
      </c>
      <c r="I30" s="89" t="s">
        <v>1746</v>
      </c>
      <c r="J30" s="90" t="s">
        <v>1747</v>
      </c>
      <c r="K30" s="88" t="s">
        <v>294</v>
      </c>
      <c r="L30" s="91">
        <v>10</v>
      </c>
      <c r="M30" s="91">
        <v>10</v>
      </c>
      <c r="N30" s="91">
        <v>10</v>
      </c>
      <c r="O30" s="91">
        <v>9</v>
      </c>
      <c r="P30" s="91">
        <v>10</v>
      </c>
      <c r="Q30" s="88">
        <f t="shared" si="0"/>
        <v>9.8000000000000007</v>
      </c>
      <c r="R30" s="91">
        <v>9</v>
      </c>
      <c r="S30" s="91">
        <v>9</v>
      </c>
      <c r="T30" s="91">
        <v>10</v>
      </c>
      <c r="U30" s="91">
        <v>9</v>
      </c>
      <c r="V30" s="91">
        <v>10</v>
      </c>
      <c r="W30" s="88">
        <f t="shared" si="1"/>
        <v>9.4</v>
      </c>
      <c r="X30" s="84">
        <v>8</v>
      </c>
      <c r="Y30" s="85">
        <f t="shared" si="2"/>
        <v>43.2</v>
      </c>
    </row>
    <row r="31" spans="1:25" s="86" customFormat="1" ht="27" customHeight="1" x14ac:dyDescent="0.25">
      <c r="A31" s="77">
        <v>26</v>
      </c>
      <c r="B31" s="78" t="s">
        <v>1748</v>
      </c>
      <c r="C31" s="79" t="s">
        <v>1749</v>
      </c>
      <c r="D31" s="80" t="s">
        <v>151</v>
      </c>
      <c r="E31" s="79" t="s">
        <v>71</v>
      </c>
      <c r="F31" s="81" t="s">
        <v>1750</v>
      </c>
      <c r="G31" s="82" t="s">
        <v>73</v>
      </c>
      <c r="H31" s="82" t="s">
        <v>74</v>
      </c>
      <c r="I31" s="81" t="s">
        <v>1751</v>
      </c>
      <c r="J31" s="82" t="s">
        <v>1636</v>
      </c>
      <c r="K31" s="80" t="s">
        <v>78</v>
      </c>
      <c r="L31" s="83">
        <v>10</v>
      </c>
      <c r="M31" s="83">
        <v>10</v>
      </c>
      <c r="N31" s="83">
        <v>10</v>
      </c>
      <c r="O31" s="83">
        <v>9</v>
      </c>
      <c r="P31" s="83">
        <v>10</v>
      </c>
      <c r="Q31" s="80">
        <f t="shared" si="0"/>
        <v>9.8000000000000007</v>
      </c>
      <c r="R31" s="83">
        <v>10</v>
      </c>
      <c r="S31" s="83">
        <v>9</v>
      </c>
      <c r="T31" s="83">
        <v>9</v>
      </c>
      <c r="U31" s="83">
        <v>9</v>
      </c>
      <c r="V31" s="83">
        <v>10</v>
      </c>
      <c r="W31" s="80">
        <f t="shared" si="1"/>
        <v>9.4</v>
      </c>
      <c r="X31" s="84">
        <v>8</v>
      </c>
      <c r="Y31" s="85">
        <f t="shared" si="2"/>
        <v>43.2</v>
      </c>
    </row>
    <row r="32" spans="1:25" s="86" customFormat="1" ht="27" customHeight="1" x14ac:dyDescent="0.25">
      <c r="A32" s="77">
        <v>27</v>
      </c>
      <c r="B32" s="78" t="s">
        <v>1752</v>
      </c>
      <c r="C32" s="79" t="s">
        <v>1753</v>
      </c>
      <c r="D32" s="80" t="s">
        <v>151</v>
      </c>
      <c r="E32" s="79" t="s">
        <v>71</v>
      </c>
      <c r="F32" s="81" t="s">
        <v>1754</v>
      </c>
      <c r="G32" s="82" t="s">
        <v>73</v>
      </c>
      <c r="H32" s="82" t="s">
        <v>113</v>
      </c>
      <c r="I32" s="81" t="s">
        <v>1755</v>
      </c>
      <c r="J32" s="79" t="s">
        <v>1756</v>
      </c>
      <c r="K32" s="80" t="s">
        <v>78</v>
      </c>
      <c r="L32" s="83">
        <v>9</v>
      </c>
      <c r="M32" s="83">
        <v>10</v>
      </c>
      <c r="N32" s="83">
        <v>10</v>
      </c>
      <c r="O32" s="83">
        <v>9</v>
      </c>
      <c r="P32" s="83">
        <v>10</v>
      </c>
      <c r="Q32" s="80">
        <f t="shared" si="0"/>
        <v>9.6</v>
      </c>
      <c r="R32" s="83">
        <v>10</v>
      </c>
      <c r="S32" s="83">
        <v>9</v>
      </c>
      <c r="T32" s="83">
        <v>9</v>
      </c>
      <c r="U32" s="83">
        <v>10</v>
      </c>
      <c r="V32" s="83">
        <v>10</v>
      </c>
      <c r="W32" s="80">
        <f t="shared" si="1"/>
        <v>9.6</v>
      </c>
      <c r="X32" s="84">
        <v>8</v>
      </c>
      <c r="Y32" s="85">
        <f t="shared" si="2"/>
        <v>43.2</v>
      </c>
    </row>
    <row r="33" spans="1:25" s="86" customFormat="1" ht="27" customHeight="1" x14ac:dyDescent="0.25">
      <c r="A33" s="77">
        <v>28</v>
      </c>
      <c r="B33" s="78" t="s">
        <v>1757</v>
      </c>
      <c r="C33" s="79" t="s">
        <v>1758</v>
      </c>
      <c r="D33" s="80" t="s">
        <v>70</v>
      </c>
      <c r="E33" s="79" t="s">
        <v>71</v>
      </c>
      <c r="F33" s="81" t="s">
        <v>1759</v>
      </c>
      <c r="G33" s="82" t="s">
        <v>1760</v>
      </c>
      <c r="H33" s="82" t="s">
        <v>1761</v>
      </c>
      <c r="I33" s="81" t="s">
        <v>1762</v>
      </c>
      <c r="J33" s="82" t="s">
        <v>1661</v>
      </c>
      <c r="K33" s="80" t="s">
        <v>193</v>
      </c>
      <c r="L33" s="83">
        <v>10</v>
      </c>
      <c r="M33" s="83">
        <v>9</v>
      </c>
      <c r="N33" s="83">
        <v>10</v>
      </c>
      <c r="O33" s="83">
        <v>9</v>
      </c>
      <c r="P33" s="83">
        <v>10</v>
      </c>
      <c r="Q33" s="80">
        <f t="shared" si="0"/>
        <v>9.6</v>
      </c>
      <c r="R33" s="83">
        <v>10</v>
      </c>
      <c r="S33" s="83">
        <v>8</v>
      </c>
      <c r="T33" s="83">
        <v>9</v>
      </c>
      <c r="U33" s="83">
        <v>9</v>
      </c>
      <c r="V33" s="83">
        <v>9</v>
      </c>
      <c r="W33" s="80">
        <f t="shared" si="1"/>
        <v>9</v>
      </c>
      <c r="X33" s="84">
        <v>8.1999999999999993</v>
      </c>
      <c r="Y33" s="85">
        <f t="shared" si="2"/>
        <v>43.2</v>
      </c>
    </row>
    <row r="34" spans="1:25" s="86" customFormat="1" ht="27" customHeight="1" x14ac:dyDescent="0.25">
      <c r="A34" s="77">
        <v>29</v>
      </c>
      <c r="B34" s="78" t="s">
        <v>1763</v>
      </c>
      <c r="C34" s="79" t="s">
        <v>1764</v>
      </c>
      <c r="D34" s="80" t="s">
        <v>70</v>
      </c>
      <c r="E34" s="79" t="s">
        <v>71</v>
      </c>
      <c r="F34" s="81" t="s">
        <v>1765</v>
      </c>
      <c r="G34" s="82" t="s">
        <v>73</v>
      </c>
      <c r="H34" s="82" t="s">
        <v>113</v>
      </c>
      <c r="I34" s="81" t="s">
        <v>1766</v>
      </c>
      <c r="J34" s="82" t="s">
        <v>1767</v>
      </c>
      <c r="K34" s="80" t="s">
        <v>78</v>
      </c>
      <c r="L34" s="83">
        <v>10</v>
      </c>
      <c r="M34" s="83">
        <v>10</v>
      </c>
      <c r="N34" s="83">
        <v>10</v>
      </c>
      <c r="O34" s="83">
        <v>10</v>
      </c>
      <c r="P34" s="83">
        <v>10</v>
      </c>
      <c r="Q34" s="80">
        <f t="shared" si="0"/>
        <v>10</v>
      </c>
      <c r="R34" s="83">
        <v>10</v>
      </c>
      <c r="S34" s="83">
        <v>9</v>
      </c>
      <c r="T34" s="83">
        <v>9</v>
      </c>
      <c r="U34" s="83">
        <v>10</v>
      </c>
      <c r="V34" s="83">
        <v>10</v>
      </c>
      <c r="W34" s="80">
        <f t="shared" si="1"/>
        <v>9.6</v>
      </c>
      <c r="X34" s="84">
        <v>7.8</v>
      </c>
      <c r="Y34" s="85">
        <f t="shared" si="2"/>
        <v>43</v>
      </c>
    </row>
    <row r="35" spans="1:25" s="86" customFormat="1" ht="27" customHeight="1" x14ac:dyDescent="0.25">
      <c r="A35" s="77">
        <v>30</v>
      </c>
      <c r="B35" s="78" t="s">
        <v>1768</v>
      </c>
      <c r="C35" s="79" t="s">
        <v>1769</v>
      </c>
      <c r="D35" s="92" t="s">
        <v>151</v>
      </c>
      <c r="E35" s="79" t="s">
        <v>71</v>
      </c>
      <c r="F35" s="81" t="s">
        <v>1770</v>
      </c>
      <c r="G35" s="82" t="s">
        <v>73</v>
      </c>
      <c r="H35" s="82" t="s">
        <v>1648</v>
      </c>
      <c r="I35" s="81" t="s">
        <v>1771</v>
      </c>
      <c r="J35" s="82" t="s">
        <v>1661</v>
      </c>
      <c r="K35" s="80" t="s">
        <v>78</v>
      </c>
      <c r="L35" s="83">
        <v>9</v>
      </c>
      <c r="M35" s="83">
        <v>10</v>
      </c>
      <c r="N35" s="83">
        <v>10</v>
      </c>
      <c r="O35" s="83">
        <v>10</v>
      </c>
      <c r="P35" s="83">
        <v>10</v>
      </c>
      <c r="Q35" s="80">
        <f t="shared" si="0"/>
        <v>9.8000000000000007</v>
      </c>
      <c r="R35" s="83">
        <v>9</v>
      </c>
      <c r="S35" s="83">
        <v>9</v>
      </c>
      <c r="T35" s="83">
        <v>9</v>
      </c>
      <c r="U35" s="83">
        <v>9</v>
      </c>
      <c r="V35" s="83">
        <v>10</v>
      </c>
      <c r="W35" s="80">
        <f t="shared" si="1"/>
        <v>9.1999999999999993</v>
      </c>
      <c r="X35" s="84">
        <v>8</v>
      </c>
      <c r="Y35" s="85">
        <f t="shared" si="2"/>
        <v>43</v>
      </c>
    </row>
    <row r="36" spans="1:25" s="86" customFormat="1" ht="27" customHeight="1" x14ac:dyDescent="0.25">
      <c r="A36" s="77">
        <v>31</v>
      </c>
      <c r="B36" s="78" t="s">
        <v>1772</v>
      </c>
      <c r="C36" s="79" t="s">
        <v>1773</v>
      </c>
      <c r="D36" s="80" t="s">
        <v>151</v>
      </c>
      <c r="E36" s="79" t="s">
        <v>71</v>
      </c>
      <c r="F36" s="81" t="s">
        <v>1774</v>
      </c>
      <c r="G36" s="82" t="s">
        <v>73</v>
      </c>
      <c r="H36" s="82" t="s">
        <v>1648</v>
      </c>
      <c r="I36" s="81" t="s">
        <v>1775</v>
      </c>
      <c r="J36" s="82" t="s">
        <v>107</v>
      </c>
      <c r="K36" s="80" t="s">
        <v>78</v>
      </c>
      <c r="L36" s="83">
        <v>10</v>
      </c>
      <c r="M36" s="83">
        <v>10</v>
      </c>
      <c r="N36" s="83">
        <v>9</v>
      </c>
      <c r="O36" s="83">
        <v>9</v>
      </c>
      <c r="P36" s="83">
        <v>9</v>
      </c>
      <c r="Q36" s="80">
        <f t="shared" si="0"/>
        <v>9.4</v>
      </c>
      <c r="R36" s="83">
        <v>10</v>
      </c>
      <c r="S36" s="83">
        <v>10</v>
      </c>
      <c r="T36" s="83">
        <v>9</v>
      </c>
      <c r="U36" s="83">
        <v>9</v>
      </c>
      <c r="V36" s="83">
        <v>9</v>
      </c>
      <c r="W36" s="80">
        <f t="shared" si="1"/>
        <v>9.4</v>
      </c>
      <c r="X36" s="84">
        <v>8</v>
      </c>
      <c r="Y36" s="85">
        <f t="shared" si="2"/>
        <v>42.8</v>
      </c>
    </row>
    <row r="37" spans="1:25" s="86" customFormat="1" ht="27" customHeight="1" x14ac:dyDescent="0.25">
      <c r="A37" s="77">
        <v>32</v>
      </c>
      <c r="B37" s="78" t="s">
        <v>1776</v>
      </c>
      <c r="C37" s="79" t="s">
        <v>1777</v>
      </c>
      <c r="D37" s="80" t="s">
        <v>151</v>
      </c>
      <c r="E37" s="79" t="s">
        <v>71</v>
      </c>
      <c r="F37" s="81" t="s">
        <v>1778</v>
      </c>
      <c r="G37" s="82" t="s">
        <v>73</v>
      </c>
      <c r="H37" s="82" t="s">
        <v>74</v>
      </c>
      <c r="I37" s="81" t="s">
        <v>1779</v>
      </c>
      <c r="J37" s="82" t="s">
        <v>1636</v>
      </c>
      <c r="K37" s="80" t="s">
        <v>78</v>
      </c>
      <c r="L37" s="83">
        <v>10</v>
      </c>
      <c r="M37" s="83">
        <v>9</v>
      </c>
      <c r="N37" s="83">
        <v>10</v>
      </c>
      <c r="O37" s="83">
        <v>10</v>
      </c>
      <c r="P37" s="83">
        <v>10</v>
      </c>
      <c r="Q37" s="80">
        <f t="shared" si="0"/>
        <v>9.8000000000000007</v>
      </c>
      <c r="R37" s="83">
        <v>10</v>
      </c>
      <c r="S37" s="83">
        <v>10</v>
      </c>
      <c r="T37" s="83">
        <v>10</v>
      </c>
      <c r="U37" s="83">
        <v>9</v>
      </c>
      <c r="V37" s="83">
        <v>9</v>
      </c>
      <c r="W37" s="80">
        <f t="shared" si="1"/>
        <v>9.6</v>
      </c>
      <c r="X37" s="84">
        <v>7.8</v>
      </c>
      <c r="Y37" s="85">
        <f t="shared" si="2"/>
        <v>42.8</v>
      </c>
    </row>
    <row r="38" spans="1:25" s="86" customFormat="1" ht="27" customHeight="1" x14ac:dyDescent="0.25">
      <c r="A38" s="77">
        <v>33</v>
      </c>
      <c r="B38" s="78" t="s">
        <v>1780</v>
      </c>
      <c r="C38" s="79" t="s">
        <v>1781</v>
      </c>
      <c r="D38" s="80" t="s">
        <v>151</v>
      </c>
      <c r="E38" s="79" t="s">
        <v>71</v>
      </c>
      <c r="F38" s="81" t="s">
        <v>1722</v>
      </c>
      <c r="G38" s="82" t="s">
        <v>757</v>
      </c>
      <c r="H38" s="82" t="s">
        <v>74</v>
      </c>
      <c r="I38" s="81" t="s">
        <v>1782</v>
      </c>
      <c r="J38" s="82" t="s">
        <v>1636</v>
      </c>
      <c r="K38" s="80" t="s">
        <v>78</v>
      </c>
      <c r="L38" s="83">
        <v>9</v>
      </c>
      <c r="M38" s="83">
        <v>9</v>
      </c>
      <c r="N38" s="83">
        <v>9</v>
      </c>
      <c r="O38" s="83">
        <v>9</v>
      </c>
      <c r="P38" s="83">
        <v>9</v>
      </c>
      <c r="Q38" s="80">
        <f t="shared" si="0"/>
        <v>9</v>
      </c>
      <c r="R38" s="83">
        <v>10</v>
      </c>
      <c r="S38" s="83">
        <v>10</v>
      </c>
      <c r="T38" s="83">
        <v>10</v>
      </c>
      <c r="U38" s="83">
        <v>9</v>
      </c>
      <c r="V38" s="83">
        <v>9</v>
      </c>
      <c r="W38" s="80">
        <f t="shared" si="1"/>
        <v>9.6</v>
      </c>
      <c r="X38" s="84">
        <v>8</v>
      </c>
      <c r="Y38" s="85">
        <f t="shared" si="2"/>
        <v>42.6</v>
      </c>
    </row>
    <row r="39" spans="1:25" s="86" customFormat="1" ht="27" customHeight="1" x14ac:dyDescent="0.25">
      <c r="A39" s="77">
        <v>34</v>
      </c>
      <c r="B39" s="78" t="s">
        <v>1783</v>
      </c>
      <c r="C39" s="79" t="s">
        <v>1784</v>
      </c>
      <c r="D39" s="80" t="s">
        <v>151</v>
      </c>
      <c r="E39" s="79" t="s">
        <v>71</v>
      </c>
      <c r="F39" s="81" t="s">
        <v>1785</v>
      </c>
      <c r="G39" s="82" t="s">
        <v>73</v>
      </c>
      <c r="H39" s="82" t="s">
        <v>74</v>
      </c>
      <c r="I39" s="81" t="s">
        <v>1038</v>
      </c>
      <c r="J39" s="82" t="s">
        <v>178</v>
      </c>
      <c r="K39" s="80" t="s">
        <v>78</v>
      </c>
      <c r="L39" s="83">
        <v>10</v>
      </c>
      <c r="M39" s="83">
        <v>10</v>
      </c>
      <c r="N39" s="83">
        <v>10</v>
      </c>
      <c r="O39" s="83">
        <v>10</v>
      </c>
      <c r="P39" s="83">
        <v>10</v>
      </c>
      <c r="Q39" s="80">
        <f t="shared" si="0"/>
        <v>10</v>
      </c>
      <c r="R39" s="83">
        <v>10</v>
      </c>
      <c r="S39" s="83">
        <v>10</v>
      </c>
      <c r="T39" s="83">
        <v>9</v>
      </c>
      <c r="U39" s="83">
        <v>10</v>
      </c>
      <c r="V39" s="83">
        <v>10</v>
      </c>
      <c r="W39" s="80">
        <f t="shared" si="1"/>
        <v>9.8000000000000007</v>
      </c>
      <c r="X39" s="84">
        <v>7.6</v>
      </c>
      <c r="Y39" s="85">
        <f t="shared" si="2"/>
        <v>42.599999999999994</v>
      </c>
    </row>
    <row r="40" spans="1:25" s="86" customFormat="1" ht="27" customHeight="1" x14ac:dyDescent="0.25">
      <c r="A40" s="77">
        <v>35</v>
      </c>
      <c r="B40" s="78" t="s">
        <v>1786</v>
      </c>
      <c r="C40" s="79" t="s">
        <v>1787</v>
      </c>
      <c r="D40" s="80" t="s">
        <v>70</v>
      </c>
      <c r="E40" s="79" t="s">
        <v>71</v>
      </c>
      <c r="F40" s="81" t="s">
        <v>1788</v>
      </c>
      <c r="G40" s="82" t="s">
        <v>73</v>
      </c>
      <c r="H40" s="82" t="s">
        <v>1648</v>
      </c>
      <c r="I40" s="81" t="s">
        <v>1789</v>
      </c>
      <c r="J40" s="82" t="s">
        <v>1661</v>
      </c>
      <c r="K40" s="80" t="s">
        <v>78</v>
      </c>
      <c r="L40" s="83">
        <v>9</v>
      </c>
      <c r="M40" s="83">
        <v>10</v>
      </c>
      <c r="N40" s="83">
        <v>10</v>
      </c>
      <c r="O40" s="83">
        <v>9</v>
      </c>
      <c r="P40" s="83">
        <v>10</v>
      </c>
      <c r="Q40" s="80">
        <f t="shared" si="0"/>
        <v>9.6</v>
      </c>
      <c r="R40" s="83">
        <v>9</v>
      </c>
      <c r="S40" s="83">
        <v>9</v>
      </c>
      <c r="T40" s="83">
        <v>8</v>
      </c>
      <c r="U40" s="83">
        <v>9</v>
      </c>
      <c r="V40" s="83">
        <v>9</v>
      </c>
      <c r="W40" s="80">
        <f t="shared" si="1"/>
        <v>8.8000000000000007</v>
      </c>
      <c r="X40" s="84">
        <v>8</v>
      </c>
      <c r="Y40" s="85">
        <f t="shared" si="2"/>
        <v>42.4</v>
      </c>
    </row>
    <row r="41" spans="1:25" s="86" customFormat="1" ht="27" customHeight="1" x14ac:dyDescent="0.25">
      <c r="A41" s="77">
        <v>36</v>
      </c>
      <c r="B41" s="78" t="s">
        <v>1790</v>
      </c>
      <c r="C41" s="79" t="s">
        <v>1791</v>
      </c>
      <c r="D41" s="80" t="s">
        <v>151</v>
      </c>
      <c r="E41" s="79" t="s">
        <v>71</v>
      </c>
      <c r="F41" s="81" t="s">
        <v>1736</v>
      </c>
      <c r="G41" s="82" t="s">
        <v>1792</v>
      </c>
      <c r="H41" s="82" t="s">
        <v>251</v>
      </c>
      <c r="I41" s="81" t="s">
        <v>1793</v>
      </c>
      <c r="J41" s="82" t="s">
        <v>178</v>
      </c>
      <c r="K41" s="80" t="s">
        <v>78</v>
      </c>
      <c r="L41" s="83">
        <v>10</v>
      </c>
      <c r="M41" s="83">
        <v>9</v>
      </c>
      <c r="N41" s="83">
        <v>10</v>
      </c>
      <c r="O41" s="83">
        <v>10</v>
      </c>
      <c r="P41" s="83">
        <v>10</v>
      </c>
      <c r="Q41" s="80">
        <f t="shared" si="0"/>
        <v>9.8000000000000007</v>
      </c>
      <c r="R41" s="83">
        <v>10</v>
      </c>
      <c r="S41" s="83">
        <v>10</v>
      </c>
      <c r="T41" s="83">
        <v>10</v>
      </c>
      <c r="U41" s="83">
        <v>9</v>
      </c>
      <c r="V41" s="83">
        <v>10</v>
      </c>
      <c r="W41" s="80">
        <f t="shared" si="1"/>
        <v>9.8000000000000007</v>
      </c>
      <c r="X41" s="84">
        <v>7.6</v>
      </c>
      <c r="Y41" s="85">
        <f t="shared" si="2"/>
        <v>42.4</v>
      </c>
    </row>
    <row r="42" spans="1:25" s="86" customFormat="1" ht="27" customHeight="1" x14ac:dyDescent="0.25">
      <c r="A42" s="77">
        <v>37</v>
      </c>
      <c r="B42" s="78" t="s">
        <v>1794</v>
      </c>
      <c r="C42" s="79" t="s">
        <v>1795</v>
      </c>
      <c r="D42" s="80" t="s">
        <v>151</v>
      </c>
      <c r="E42" s="79" t="s">
        <v>71</v>
      </c>
      <c r="F42" s="81" t="s">
        <v>1785</v>
      </c>
      <c r="G42" s="82" t="s">
        <v>73</v>
      </c>
      <c r="H42" s="82" t="s">
        <v>74</v>
      </c>
      <c r="I42" s="81" t="s">
        <v>1796</v>
      </c>
      <c r="J42" s="82" t="s">
        <v>1636</v>
      </c>
      <c r="K42" s="80" t="s">
        <v>78</v>
      </c>
      <c r="L42" s="83">
        <v>9</v>
      </c>
      <c r="M42" s="83">
        <v>9</v>
      </c>
      <c r="N42" s="83">
        <v>10</v>
      </c>
      <c r="O42" s="83">
        <v>9</v>
      </c>
      <c r="P42" s="83">
        <v>9</v>
      </c>
      <c r="Q42" s="80">
        <f t="shared" si="0"/>
        <v>9.1999999999999993</v>
      </c>
      <c r="R42" s="83">
        <v>10</v>
      </c>
      <c r="S42" s="83">
        <v>10</v>
      </c>
      <c r="T42" s="83">
        <v>9</v>
      </c>
      <c r="U42" s="83">
        <v>9</v>
      </c>
      <c r="V42" s="83">
        <v>10</v>
      </c>
      <c r="W42" s="80">
        <f t="shared" si="1"/>
        <v>9.6</v>
      </c>
      <c r="X42" s="84">
        <v>7.8</v>
      </c>
      <c r="Y42" s="85">
        <f t="shared" si="2"/>
        <v>42.199999999999996</v>
      </c>
    </row>
    <row r="43" spans="1:25" s="86" customFormat="1" ht="27" customHeight="1" x14ac:dyDescent="0.25">
      <c r="A43" s="77">
        <v>38</v>
      </c>
      <c r="B43" s="78" t="s">
        <v>1797</v>
      </c>
      <c r="C43" s="79" t="s">
        <v>1798</v>
      </c>
      <c r="D43" s="80" t="s">
        <v>70</v>
      </c>
      <c r="E43" s="79" t="s">
        <v>71</v>
      </c>
      <c r="F43" s="81" t="s">
        <v>1799</v>
      </c>
      <c r="G43" s="82" t="s">
        <v>73</v>
      </c>
      <c r="H43" s="82" t="s">
        <v>1800</v>
      </c>
      <c r="I43" s="81" t="s">
        <v>1801</v>
      </c>
      <c r="J43" s="82" t="s">
        <v>178</v>
      </c>
      <c r="K43" s="80" t="s">
        <v>78</v>
      </c>
      <c r="L43" s="83">
        <v>10</v>
      </c>
      <c r="M43" s="83">
        <v>10</v>
      </c>
      <c r="N43" s="83">
        <v>10</v>
      </c>
      <c r="O43" s="83">
        <v>10</v>
      </c>
      <c r="P43" s="83">
        <v>10</v>
      </c>
      <c r="Q43" s="80">
        <f t="shared" si="0"/>
        <v>10</v>
      </c>
      <c r="R43" s="83">
        <v>10</v>
      </c>
      <c r="S43" s="83">
        <v>10</v>
      </c>
      <c r="T43" s="83">
        <v>9</v>
      </c>
      <c r="U43" s="83">
        <v>9</v>
      </c>
      <c r="V43" s="83">
        <v>9</v>
      </c>
      <c r="W43" s="80">
        <f t="shared" si="1"/>
        <v>9.4</v>
      </c>
      <c r="X43" s="84">
        <v>7.6</v>
      </c>
      <c r="Y43" s="85">
        <f t="shared" si="2"/>
        <v>42.199999999999996</v>
      </c>
    </row>
    <row r="44" spans="1:25" s="86" customFormat="1" ht="27" customHeight="1" x14ac:dyDescent="0.25">
      <c r="A44" s="77">
        <v>39</v>
      </c>
      <c r="B44" s="78" t="s">
        <v>1802</v>
      </c>
      <c r="C44" s="79" t="s">
        <v>1803</v>
      </c>
      <c r="D44" s="80" t="s">
        <v>1804</v>
      </c>
      <c r="E44" s="79" t="s">
        <v>1652</v>
      </c>
      <c r="F44" s="81" t="s">
        <v>1805</v>
      </c>
      <c r="G44" s="82" t="s">
        <v>1654</v>
      </c>
      <c r="H44" s="82" t="s">
        <v>126</v>
      </c>
      <c r="I44" s="81" t="s">
        <v>1806</v>
      </c>
      <c r="J44" s="82" t="s">
        <v>1807</v>
      </c>
      <c r="K44" s="80" t="s">
        <v>586</v>
      </c>
      <c r="L44" s="83">
        <v>9</v>
      </c>
      <c r="M44" s="83">
        <v>10</v>
      </c>
      <c r="N44" s="83">
        <v>9</v>
      </c>
      <c r="O44" s="83">
        <v>10</v>
      </c>
      <c r="P44" s="83">
        <v>9</v>
      </c>
      <c r="Q44" s="80">
        <f t="shared" si="0"/>
        <v>9.4</v>
      </c>
      <c r="R44" s="83">
        <v>9</v>
      </c>
      <c r="S44" s="83">
        <v>9</v>
      </c>
      <c r="T44" s="83">
        <v>9</v>
      </c>
      <c r="U44" s="83">
        <v>10</v>
      </c>
      <c r="V44" s="83">
        <v>9</v>
      </c>
      <c r="W44" s="80">
        <f t="shared" si="1"/>
        <v>9.1999999999999993</v>
      </c>
      <c r="X44" s="84">
        <v>7.8</v>
      </c>
      <c r="Y44" s="85">
        <f t="shared" si="2"/>
        <v>42</v>
      </c>
    </row>
    <row r="45" spans="1:25" s="86" customFormat="1" ht="27" customHeight="1" x14ac:dyDescent="0.25">
      <c r="A45" s="77">
        <v>40</v>
      </c>
      <c r="B45" s="78" t="s">
        <v>1808</v>
      </c>
      <c r="C45" s="79" t="s">
        <v>1809</v>
      </c>
      <c r="D45" s="80" t="s">
        <v>451</v>
      </c>
      <c r="E45" s="79" t="s">
        <v>71</v>
      </c>
      <c r="F45" s="81" t="s">
        <v>1810</v>
      </c>
      <c r="G45" s="82" t="s">
        <v>73</v>
      </c>
      <c r="H45" s="82" t="s">
        <v>74</v>
      </c>
      <c r="I45" s="81" t="s">
        <v>1811</v>
      </c>
      <c r="J45" s="82" t="s">
        <v>1636</v>
      </c>
      <c r="K45" s="80" t="s">
        <v>78</v>
      </c>
      <c r="L45" s="83">
        <v>10</v>
      </c>
      <c r="M45" s="83">
        <v>10</v>
      </c>
      <c r="N45" s="83">
        <v>10</v>
      </c>
      <c r="O45" s="83">
        <v>10</v>
      </c>
      <c r="P45" s="83">
        <v>10</v>
      </c>
      <c r="Q45" s="80">
        <f t="shared" si="0"/>
        <v>10</v>
      </c>
      <c r="R45" s="83">
        <v>10</v>
      </c>
      <c r="S45" s="83">
        <v>10</v>
      </c>
      <c r="T45" s="83">
        <v>10</v>
      </c>
      <c r="U45" s="83">
        <v>9</v>
      </c>
      <c r="V45" s="83">
        <v>10</v>
      </c>
      <c r="W45" s="80">
        <f t="shared" si="1"/>
        <v>9.8000000000000007</v>
      </c>
      <c r="X45" s="84">
        <v>7.4</v>
      </c>
      <c r="Y45" s="85">
        <f t="shared" si="2"/>
        <v>42</v>
      </c>
    </row>
    <row r="46" spans="1:25" s="86" customFormat="1" ht="27" customHeight="1" x14ac:dyDescent="0.25">
      <c r="A46" s="77">
        <v>41</v>
      </c>
      <c r="B46" s="78" t="s">
        <v>1812</v>
      </c>
      <c r="C46" s="79" t="s">
        <v>230</v>
      </c>
      <c r="D46" s="80" t="s">
        <v>151</v>
      </c>
      <c r="E46" s="79" t="s">
        <v>71</v>
      </c>
      <c r="F46" s="81" t="s">
        <v>1813</v>
      </c>
      <c r="G46" s="82" t="s">
        <v>73</v>
      </c>
      <c r="H46" s="82" t="s">
        <v>74</v>
      </c>
      <c r="I46" s="81" t="s">
        <v>1814</v>
      </c>
      <c r="J46" s="82" t="s">
        <v>1636</v>
      </c>
      <c r="K46" s="80" t="s">
        <v>78</v>
      </c>
      <c r="L46" s="83">
        <v>10</v>
      </c>
      <c r="M46" s="83">
        <v>10</v>
      </c>
      <c r="N46" s="83">
        <v>10</v>
      </c>
      <c r="O46" s="83">
        <v>9</v>
      </c>
      <c r="P46" s="83">
        <v>10</v>
      </c>
      <c r="Q46" s="80">
        <f t="shared" si="0"/>
        <v>9.8000000000000007</v>
      </c>
      <c r="R46" s="83">
        <v>9</v>
      </c>
      <c r="S46" s="83">
        <v>9</v>
      </c>
      <c r="T46" s="83">
        <v>10</v>
      </c>
      <c r="U46" s="83">
        <v>9</v>
      </c>
      <c r="V46" s="83">
        <v>10</v>
      </c>
      <c r="W46" s="80">
        <f t="shared" si="1"/>
        <v>9.4</v>
      </c>
      <c r="X46" s="84">
        <v>7.6</v>
      </c>
      <c r="Y46" s="85">
        <f t="shared" si="2"/>
        <v>42</v>
      </c>
    </row>
    <row r="47" spans="1:25" s="86" customFormat="1" ht="27" customHeight="1" x14ac:dyDescent="0.25">
      <c r="A47" s="77">
        <v>42</v>
      </c>
      <c r="B47" s="78" t="s">
        <v>1815</v>
      </c>
      <c r="C47" s="79" t="s">
        <v>1816</v>
      </c>
      <c r="D47" s="80" t="s">
        <v>151</v>
      </c>
      <c r="E47" s="79" t="s">
        <v>71</v>
      </c>
      <c r="F47" s="81" t="s">
        <v>1817</v>
      </c>
      <c r="G47" s="82" t="s">
        <v>73</v>
      </c>
      <c r="H47" s="82" t="s">
        <v>1818</v>
      </c>
      <c r="I47" s="81" t="s">
        <v>1819</v>
      </c>
      <c r="J47" s="82" t="s">
        <v>1756</v>
      </c>
      <c r="K47" s="80" t="s">
        <v>78</v>
      </c>
      <c r="L47" s="83">
        <v>10</v>
      </c>
      <c r="M47" s="83">
        <v>10</v>
      </c>
      <c r="N47" s="83">
        <v>10</v>
      </c>
      <c r="O47" s="83">
        <v>10</v>
      </c>
      <c r="P47" s="83">
        <v>10</v>
      </c>
      <c r="Q47" s="80">
        <f t="shared" si="0"/>
        <v>10</v>
      </c>
      <c r="R47" s="83">
        <v>9</v>
      </c>
      <c r="S47" s="83">
        <v>10</v>
      </c>
      <c r="T47" s="83">
        <v>10</v>
      </c>
      <c r="U47" s="83">
        <v>10</v>
      </c>
      <c r="V47" s="83">
        <v>10</v>
      </c>
      <c r="W47" s="80">
        <f t="shared" si="1"/>
        <v>9.8000000000000007</v>
      </c>
      <c r="X47" s="84">
        <v>7.4</v>
      </c>
      <c r="Y47" s="85">
        <f t="shared" si="2"/>
        <v>42</v>
      </c>
    </row>
    <row r="48" spans="1:25" s="86" customFormat="1" ht="27" customHeight="1" x14ac:dyDescent="0.25">
      <c r="A48" s="77">
        <v>43</v>
      </c>
      <c r="B48" s="78" t="s">
        <v>1820</v>
      </c>
      <c r="C48" s="79" t="s">
        <v>1821</v>
      </c>
      <c r="D48" s="80" t="s">
        <v>70</v>
      </c>
      <c r="E48" s="79" t="s">
        <v>71</v>
      </c>
      <c r="F48" s="81" t="s">
        <v>1822</v>
      </c>
      <c r="G48" s="82" t="s">
        <v>73</v>
      </c>
      <c r="H48" s="82" t="s">
        <v>74</v>
      </c>
      <c r="I48" s="81" t="s">
        <v>1823</v>
      </c>
      <c r="J48" s="82" t="s">
        <v>1636</v>
      </c>
      <c r="K48" s="80" t="s">
        <v>78</v>
      </c>
      <c r="L48" s="83">
        <v>10</v>
      </c>
      <c r="M48" s="83">
        <v>10</v>
      </c>
      <c r="N48" s="83">
        <v>10</v>
      </c>
      <c r="O48" s="83">
        <v>9</v>
      </c>
      <c r="P48" s="83">
        <v>10</v>
      </c>
      <c r="Q48" s="80">
        <f t="shared" si="0"/>
        <v>9.8000000000000007</v>
      </c>
      <c r="R48" s="83">
        <v>10</v>
      </c>
      <c r="S48" s="83">
        <v>9</v>
      </c>
      <c r="T48" s="83">
        <v>10</v>
      </c>
      <c r="U48" s="83">
        <v>10</v>
      </c>
      <c r="V48" s="83">
        <v>10</v>
      </c>
      <c r="W48" s="80">
        <f t="shared" si="1"/>
        <v>9.8000000000000007</v>
      </c>
      <c r="X48" s="84">
        <v>7.4</v>
      </c>
      <c r="Y48" s="85">
        <f t="shared" si="2"/>
        <v>41.800000000000004</v>
      </c>
    </row>
    <row r="49" spans="1:25" s="86" customFormat="1" ht="27" customHeight="1" x14ac:dyDescent="0.25">
      <c r="A49" s="77">
        <v>44</v>
      </c>
      <c r="B49" s="78" t="s">
        <v>1824</v>
      </c>
      <c r="C49" s="79" t="s">
        <v>1825</v>
      </c>
      <c r="D49" s="80" t="s">
        <v>151</v>
      </c>
      <c r="E49" s="79" t="s">
        <v>282</v>
      </c>
      <c r="F49" s="81" t="s">
        <v>1668</v>
      </c>
      <c r="G49" s="82" t="s">
        <v>73</v>
      </c>
      <c r="H49" s="82" t="s">
        <v>74</v>
      </c>
      <c r="I49" s="81" t="s">
        <v>1826</v>
      </c>
      <c r="J49" s="82" t="s">
        <v>1636</v>
      </c>
      <c r="K49" s="80" t="s">
        <v>78</v>
      </c>
      <c r="L49" s="83">
        <v>10</v>
      </c>
      <c r="M49" s="83">
        <v>9</v>
      </c>
      <c r="N49" s="83">
        <v>10</v>
      </c>
      <c r="O49" s="83">
        <v>9</v>
      </c>
      <c r="P49" s="83">
        <v>9</v>
      </c>
      <c r="Q49" s="80">
        <f t="shared" si="0"/>
        <v>9.4</v>
      </c>
      <c r="R49" s="83">
        <v>10</v>
      </c>
      <c r="S49" s="83">
        <v>10</v>
      </c>
      <c r="T49" s="83">
        <v>9</v>
      </c>
      <c r="U49" s="83">
        <v>9</v>
      </c>
      <c r="V49" s="83">
        <v>10</v>
      </c>
      <c r="W49" s="80">
        <f t="shared" si="1"/>
        <v>9.6</v>
      </c>
      <c r="X49" s="84">
        <v>7.6</v>
      </c>
      <c r="Y49" s="85">
        <f t="shared" si="2"/>
        <v>41.8</v>
      </c>
    </row>
    <row r="50" spans="1:25" s="86" customFormat="1" ht="27" customHeight="1" x14ac:dyDescent="0.25">
      <c r="A50" s="77">
        <v>45</v>
      </c>
      <c r="B50" s="78" t="s">
        <v>1827</v>
      </c>
      <c r="C50" s="79" t="s">
        <v>1828</v>
      </c>
      <c r="D50" s="80" t="s">
        <v>151</v>
      </c>
      <c r="E50" s="79" t="s">
        <v>282</v>
      </c>
      <c r="F50" s="81" t="s">
        <v>1829</v>
      </c>
      <c r="G50" s="82" t="s">
        <v>73</v>
      </c>
      <c r="H50" s="82" t="s">
        <v>440</v>
      </c>
      <c r="I50" s="81" t="s">
        <v>1830</v>
      </c>
      <c r="J50" s="82" t="s">
        <v>1636</v>
      </c>
      <c r="K50" s="80" t="s">
        <v>78</v>
      </c>
      <c r="L50" s="83">
        <v>10</v>
      </c>
      <c r="M50" s="83">
        <v>9</v>
      </c>
      <c r="N50" s="83">
        <v>9</v>
      </c>
      <c r="O50" s="83">
        <v>9</v>
      </c>
      <c r="P50" s="83">
        <v>10</v>
      </c>
      <c r="Q50" s="80">
        <f t="shared" si="0"/>
        <v>9.4</v>
      </c>
      <c r="R50" s="83">
        <v>10</v>
      </c>
      <c r="S50" s="83">
        <v>10</v>
      </c>
      <c r="T50" s="83">
        <v>9</v>
      </c>
      <c r="U50" s="83">
        <v>9</v>
      </c>
      <c r="V50" s="83">
        <v>10</v>
      </c>
      <c r="W50" s="80">
        <f t="shared" si="1"/>
        <v>9.6</v>
      </c>
      <c r="X50" s="84">
        <v>7.6</v>
      </c>
      <c r="Y50" s="85">
        <f t="shared" si="2"/>
        <v>41.8</v>
      </c>
    </row>
    <row r="51" spans="1:25" s="86" customFormat="1" ht="27" customHeight="1" x14ac:dyDescent="0.25">
      <c r="A51" s="77">
        <v>46</v>
      </c>
      <c r="B51" s="78" t="s">
        <v>1831</v>
      </c>
      <c r="C51" s="79" t="s">
        <v>1832</v>
      </c>
      <c r="D51" s="80" t="s">
        <v>70</v>
      </c>
      <c r="E51" s="79" t="s">
        <v>71</v>
      </c>
      <c r="F51" s="81" t="s">
        <v>1833</v>
      </c>
      <c r="G51" s="82" t="s">
        <v>73</v>
      </c>
      <c r="H51" s="82" t="s">
        <v>74</v>
      </c>
      <c r="I51" s="81" t="s">
        <v>1834</v>
      </c>
      <c r="J51" s="82" t="s">
        <v>1636</v>
      </c>
      <c r="K51" s="80" t="s">
        <v>78</v>
      </c>
      <c r="L51" s="83">
        <v>10</v>
      </c>
      <c r="M51" s="83">
        <v>10</v>
      </c>
      <c r="N51" s="83">
        <v>10</v>
      </c>
      <c r="O51" s="83">
        <v>9</v>
      </c>
      <c r="P51" s="83">
        <v>10</v>
      </c>
      <c r="Q51" s="80">
        <f t="shared" si="0"/>
        <v>9.8000000000000007</v>
      </c>
      <c r="R51" s="83">
        <v>10</v>
      </c>
      <c r="S51" s="83">
        <v>9</v>
      </c>
      <c r="T51" s="83">
        <v>9</v>
      </c>
      <c r="U51" s="83">
        <v>9</v>
      </c>
      <c r="V51" s="83">
        <v>9</v>
      </c>
      <c r="W51" s="80">
        <f t="shared" si="1"/>
        <v>9.1999999999999993</v>
      </c>
      <c r="X51" s="84">
        <v>7.6</v>
      </c>
      <c r="Y51" s="85">
        <f t="shared" si="2"/>
        <v>41.8</v>
      </c>
    </row>
    <row r="52" spans="1:25" s="86" customFormat="1" ht="27" customHeight="1" x14ac:dyDescent="0.25">
      <c r="A52" s="77">
        <v>47</v>
      </c>
      <c r="B52" s="78" t="s">
        <v>1835</v>
      </c>
      <c r="C52" s="79" t="s">
        <v>1836</v>
      </c>
      <c r="D52" s="80" t="s">
        <v>151</v>
      </c>
      <c r="E52" s="79" t="s">
        <v>71</v>
      </c>
      <c r="F52" s="81" t="s">
        <v>1837</v>
      </c>
      <c r="G52" s="82" t="s">
        <v>1838</v>
      </c>
      <c r="H52" s="82" t="s">
        <v>1648</v>
      </c>
      <c r="I52" s="81" t="s">
        <v>1839</v>
      </c>
      <c r="J52" s="82" t="s">
        <v>1661</v>
      </c>
      <c r="K52" s="80" t="s">
        <v>78</v>
      </c>
      <c r="L52" s="83">
        <v>9</v>
      </c>
      <c r="M52" s="83">
        <v>9</v>
      </c>
      <c r="N52" s="83">
        <v>10</v>
      </c>
      <c r="O52" s="83">
        <v>10</v>
      </c>
      <c r="P52" s="83">
        <v>10</v>
      </c>
      <c r="Q52" s="80">
        <f t="shared" si="0"/>
        <v>9.6</v>
      </c>
      <c r="R52" s="83">
        <v>9</v>
      </c>
      <c r="S52" s="83">
        <v>9</v>
      </c>
      <c r="T52" s="83">
        <v>10</v>
      </c>
      <c r="U52" s="83">
        <v>9</v>
      </c>
      <c r="V52" s="83">
        <v>10</v>
      </c>
      <c r="W52" s="80">
        <f t="shared" si="1"/>
        <v>9.4</v>
      </c>
      <c r="X52" s="84">
        <v>7.6</v>
      </c>
      <c r="Y52" s="85">
        <f t="shared" si="2"/>
        <v>41.8</v>
      </c>
    </row>
    <row r="53" spans="1:25" s="86" customFormat="1" ht="27" customHeight="1" x14ac:dyDescent="0.25">
      <c r="A53" s="77">
        <v>48</v>
      </c>
      <c r="B53" s="78" t="s">
        <v>1840</v>
      </c>
      <c r="C53" s="79" t="s">
        <v>1841</v>
      </c>
      <c r="D53" s="80" t="s">
        <v>70</v>
      </c>
      <c r="E53" s="79" t="s">
        <v>71</v>
      </c>
      <c r="F53" s="81" t="s">
        <v>1842</v>
      </c>
      <c r="G53" s="82" t="s">
        <v>73</v>
      </c>
      <c r="H53" s="82" t="s">
        <v>1648</v>
      </c>
      <c r="I53" s="81" t="s">
        <v>1843</v>
      </c>
      <c r="J53" s="82" t="s">
        <v>1661</v>
      </c>
      <c r="K53" s="80" t="s">
        <v>78</v>
      </c>
      <c r="L53" s="83">
        <v>9</v>
      </c>
      <c r="M53" s="83">
        <v>10</v>
      </c>
      <c r="N53" s="83">
        <v>10</v>
      </c>
      <c r="O53" s="83">
        <v>10</v>
      </c>
      <c r="P53" s="83">
        <v>10</v>
      </c>
      <c r="Q53" s="80">
        <f t="shared" si="0"/>
        <v>9.8000000000000007</v>
      </c>
      <c r="R53" s="83">
        <v>9</v>
      </c>
      <c r="S53" s="83">
        <v>9</v>
      </c>
      <c r="T53" s="83">
        <v>10</v>
      </c>
      <c r="U53" s="83">
        <v>9</v>
      </c>
      <c r="V53" s="83">
        <v>9</v>
      </c>
      <c r="W53" s="80">
        <f t="shared" si="1"/>
        <v>9.1999999999999993</v>
      </c>
      <c r="X53" s="84">
        <v>7.6</v>
      </c>
      <c r="Y53" s="85">
        <f t="shared" si="2"/>
        <v>41.8</v>
      </c>
    </row>
    <row r="54" spans="1:25" s="86" customFormat="1" ht="27" customHeight="1" x14ac:dyDescent="0.25">
      <c r="A54" s="77">
        <v>49</v>
      </c>
      <c r="B54" s="78" t="s">
        <v>1844</v>
      </c>
      <c r="C54" s="79" t="s">
        <v>1845</v>
      </c>
      <c r="D54" s="80" t="s">
        <v>151</v>
      </c>
      <c r="E54" s="79" t="s">
        <v>71</v>
      </c>
      <c r="F54" s="81" t="s">
        <v>1846</v>
      </c>
      <c r="G54" s="82" t="s">
        <v>73</v>
      </c>
      <c r="H54" s="82" t="s">
        <v>1133</v>
      </c>
      <c r="I54" s="81" t="s">
        <v>1847</v>
      </c>
      <c r="J54" s="82" t="s">
        <v>1595</v>
      </c>
      <c r="K54" s="80" t="s">
        <v>78</v>
      </c>
      <c r="L54" s="83">
        <v>9</v>
      </c>
      <c r="M54" s="83">
        <v>10</v>
      </c>
      <c r="N54" s="83">
        <v>10</v>
      </c>
      <c r="O54" s="83">
        <v>10</v>
      </c>
      <c r="P54" s="83">
        <v>10</v>
      </c>
      <c r="Q54" s="80">
        <f t="shared" si="0"/>
        <v>9.8000000000000007</v>
      </c>
      <c r="R54" s="83">
        <v>10</v>
      </c>
      <c r="S54" s="83">
        <v>9</v>
      </c>
      <c r="T54" s="83">
        <v>9</v>
      </c>
      <c r="U54" s="83">
        <v>10</v>
      </c>
      <c r="V54" s="83">
        <v>9</v>
      </c>
      <c r="W54" s="80">
        <f t="shared" si="1"/>
        <v>9.4</v>
      </c>
      <c r="X54" s="84">
        <v>7.4</v>
      </c>
      <c r="Y54" s="85">
        <f t="shared" si="2"/>
        <v>41.400000000000006</v>
      </c>
    </row>
    <row r="55" spans="1:25" s="86" customFormat="1" ht="27" customHeight="1" x14ac:dyDescent="0.25">
      <c r="A55" s="77">
        <v>50</v>
      </c>
      <c r="B55" s="78" t="s">
        <v>1848</v>
      </c>
      <c r="C55" s="79" t="s">
        <v>1849</v>
      </c>
      <c r="D55" s="80" t="s">
        <v>151</v>
      </c>
      <c r="E55" s="79" t="s">
        <v>71</v>
      </c>
      <c r="F55" s="81" t="s">
        <v>1850</v>
      </c>
      <c r="G55" s="82" t="s">
        <v>1727</v>
      </c>
      <c r="H55" s="82" t="s">
        <v>1851</v>
      </c>
      <c r="I55" s="81" t="s">
        <v>1852</v>
      </c>
      <c r="J55" s="79" t="s">
        <v>1693</v>
      </c>
      <c r="K55" s="80" t="s">
        <v>193</v>
      </c>
      <c r="L55" s="83">
        <v>10</v>
      </c>
      <c r="M55" s="83">
        <v>10</v>
      </c>
      <c r="N55" s="83">
        <v>10</v>
      </c>
      <c r="O55" s="83">
        <v>9</v>
      </c>
      <c r="P55" s="83">
        <v>10</v>
      </c>
      <c r="Q55" s="80">
        <f t="shared" si="0"/>
        <v>9.8000000000000007</v>
      </c>
      <c r="R55" s="83">
        <v>10</v>
      </c>
      <c r="S55" s="83">
        <v>10</v>
      </c>
      <c r="T55" s="83">
        <v>10</v>
      </c>
      <c r="U55" s="83">
        <v>10</v>
      </c>
      <c r="V55" s="83">
        <v>10</v>
      </c>
      <c r="W55" s="80">
        <f t="shared" si="1"/>
        <v>10</v>
      </c>
      <c r="X55" s="84">
        <v>7.2</v>
      </c>
      <c r="Y55" s="85">
        <f t="shared" si="2"/>
        <v>41.400000000000006</v>
      </c>
    </row>
    <row r="56" spans="1:25" s="86" customFormat="1" ht="27" customHeight="1" x14ac:dyDescent="0.25">
      <c r="A56" s="77">
        <v>51</v>
      </c>
      <c r="B56" s="78" t="s">
        <v>1853</v>
      </c>
      <c r="C56" s="79" t="s">
        <v>1854</v>
      </c>
      <c r="D56" s="80" t="s">
        <v>151</v>
      </c>
      <c r="E56" s="79" t="s">
        <v>71</v>
      </c>
      <c r="F56" s="81" t="s">
        <v>1855</v>
      </c>
      <c r="G56" s="82" t="s">
        <v>73</v>
      </c>
      <c r="H56" s="82" t="s">
        <v>113</v>
      </c>
      <c r="I56" s="81" t="s">
        <v>1856</v>
      </c>
      <c r="J56" s="82" t="s">
        <v>1756</v>
      </c>
      <c r="K56" s="80" t="s">
        <v>78</v>
      </c>
      <c r="L56" s="83">
        <v>10</v>
      </c>
      <c r="M56" s="83">
        <v>9</v>
      </c>
      <c r="N56" s="83">
        <v>10</v>
      </c>
      <c r="O56" s="83">
        <v>10</v>
      </c>
      <c r="P56" s="83">
        <v>10</v>
      </c>
      <c r="Q56" s="80">
        <f t="shared" si="0"/>
        <v>9.8000000000000007</v>
      </c>
      <c r="R56" s="83">
        <v>10</v>
      </c>
      <c r="S56" s="83">
        <v>10</v>
      </c>
      <c r="T56" s="83">
        <v>10</v>
      </c>
      <c r="U56" s="83">
        <v>10</v>
      </c>
      <c r="V56" s="83">
        <v>10</v>
      </c>
      <c r="W56" s="80">
        <f t="shared" si="1"/>
        <v>10</v>
      </c>
      <c r="X56" s="84">
        <v>7.2</v>
      </c>
      <c r="Y56" s="85">
        <f t="shared" si="2"/>
        <v>41.400000000000006</v>
      </c>
    </row>
    <row r="57" spans="1:25" s="86" customFormat="1" ht="27" customHeight="1" x14ac:dyDescent="0.25">
      <c r="A57" s="77">
        <v>52</v>
      </c>
      <c r="B57" s="78" t="s">
        <v>1857</v>
      </c>
      <c r="C57" s="79" t="s">
        <v>1858</v>
      </c>
      <c r="D57" s="80" t="s">
        <v>151</v>
      </c>
      <c r="E57" s="79" t="s">
        <v>71</v>
      </c>
      <c r="F57" s="81" t="s">
        <v>1859</v>
      </c>
      <c r="G57" s="82" t="s">
        <v>1860</v>
      </c>
      <c r="H57" s="82" t="s">
        <v>1851</v>
      </c>
      <c r="I57" s="81" t="s">
        <v>1861</v>
      </c>
      <c r="J57" s="79" t="s">
        <v>1661</v>
      </c>
      <c r="K57" s="80" t="s">
        <v>193</v>
      </c>
      <c r="L57" s="83">
        <v>10</v>
      </c>
      <c r="M57" s="83">
        <v>9</v>
      </c>
      <c r="N57" s="83">
        <v>10</v>
      </c>
      <c r="O57" s="83">
        <v>9</v>
      </c>
      <c r="P57" s="83">
        <v>9</v>
      </c>
      <c r="Q57" s="80">
        <f t="shared" si="0"/>
        <v>9.4</v>
      </c>
      <c r="R57" s="83">
        <v>9</v>
      </c>
      <c r="S57" s="83">
        <v>9</v>
      </c>
      <c r="T57" s="83">
        <v>9</v>
      </c>
      <c r="U57" s="83">
        <v>9</v>
      </c>
      <c r="V57" s="83">
        <v>10</v>
      </c>
      <c r="W57" s="80">
        <f t="shared" si="1"/>
        <v>9.1999999999999993</v>
      </c>
      <c r="X57" s="84">
        <v>7.6</v>
      </c>
      <c r="Y57" s="85">
        <f t="shared" si="2"/>
        <v>41.4</v>
      </c>
    </row>
    <row r="58" spans="1:25" s="86" customFormat="1" ht="27" customHeight="1" x14ac:dyDescent="0.25">
      <c r="A58" s="77">
        <v>53</v>
      </c>
      <c r="B58" s="78" t="s">
        <v>1862</v>
      </c>
      <c r="C58" s="79" t="s">
        <v>1863</v>
      </c>
      <c r="D58" s="80" t="s">
        <v>70</v>
      </c>
      <c r="E58" s="79" t="s">
        <v>71</v>
      </c>
      <c r="F58" s="81" t="s">
        <v>1864</v>
      </c>
      <c r="G58" s="82" t="s">
        <v>73</v>
      </c>
      <c r="H58" s="82" t="s">
        <v>126</v>
      </c>
      <c r="I58" s="81" t="s">
        <v>1865</v>
      </c>
      <c r="J58" s="82" t="s">
        <v>1636</v>
      </c>
      <c r="K58" s="80" t="s">
        <v>78</v>
      </c>
      <c r="L58" s="83">
        <v>10</v>
      </c>
      <c r="M58" s="83">
        <v>9</v>
      </c>
      <c r="N58" s="83">
        <v>10</v>
      </c>
      <c r="O58" s="83">
        <v>9</v>
      </c>
      <c r="P58" s="83">
        <v>10</v>
      </c>
      <c r="Q58" s="80">
        <f t="shared" si="0"/>
        <v>9.6</v>
      </c>
      <c r="R58" s="83">
        <v>9</v>
      </c>
      <c r="S58" s="83">
        <v>9</v>
      </c>
      <c r="T58" s="83">
        <v>9</v>
      </c>
      <c r="U58" s="83">
        <v>9</v>
      </c>
      <c r="V58" s="83">
        <v>9</v>
      </c>
      <c r="W58" s="80">
        <f t="shared" si="1"/>
        <v>9</v>
      </c>
      <c r="X58" s="84">
        <v>7.6</v>
      </c>
      <c r="Y58" s="85">
        <f t="shared" si="2"/>
        <v>41.4</v>
      </c>
    </row>
    <row r="59" spans="1:25" s="86" customFormat="1" ht="27" customHeight="1" x14ac:dyDescent="0.25">
      <c r="A59" s="77">
        <v>54</v>
      </c>
      <c r="B59" s="78" t="s">
        <v>1866</v>
      </c>
      <c r="C59" s="79" t="s">
        <v>1024</v>
      </c>
      <c r="D59" s="80" t="s">
        <v>70</v>
      </c>
      <c r="E59" s="79" t="s">
        <v>71</v>
      </c>
      <c r="F59" s="81" t="s">
        <v>1867</v>
      </c>
      <c r="G59" s="82" t="s">
        <v>73</v>
      </c>
      <c r="H59" s="82" t="s">
        <v>1648</v>
      </c>
      <c r="I59" s="81" t="s">
        <v>1868</v>
      </c>
      <c r="J59" s="82" t="s">
        <v>107</v>
      </c>
      <c r="K59" s="80" t="s">
        <v>78</v>
      </c>
      <c r="L59" s="83">
        <v>10</v>
      </c>
      <c r="M59" s="83">
        <v>10</v>
      </c>
      <c r="N59" s="83">
        <v>9</v>
      </c>
      <c r="O59" s="83">
        <v>9</v>
      </c>
      <c r="P59" s="83">
        <v>10</v>
      </c>
      <c r="Q59" s="80">
        <f t="shared" si="0"/>
        <v>9.6</v>
      </c>
      <c r="R59" s="83">
        <v>9</v>
      </c>
      <c r="S59" s="83">
        <v>9</v>
      </c>
      <c r="T59" s="83">
        <v>9</v>
      </c>
      <c r="U59" s="83">
        <v>9</v>
      </c>
      <c r="V59" s="83">
        <v>9</v>
      </c>
      <c r="W59" s="80">
        <f t="shared" si="1"/>
        <v>9</v>
      </c>
      <c r="X59" s="84">
        <v>7.6</v>
      </c>
      <c r="Y59" s="85">
        <f t="shared" si="2"/>
        <v>41.4</v>
      </c>
    </row>
    <row r="60" spans="1:25" s="86" customFormat="1" ht="27" customHeight="1" x14ac:dyDescent="0.25">
      <c r="A60" s="77">
        <v>55</v>
      </c>
      <c r="B60" s="78" t="s">
        <v>1869</v>
      </c>
      <c r="C60" s="79" t="s">
        <v>1870</v>
      </c>
      <c r="D60" s="80" t="s">
        <v>70</v>
      </c>
      <c r="E60" s="79" t="s">
        <v>71</v>
      </c>
      <c r="F60" s="81" t="s">
        <v>1799</v>
      </c>
      <c r="G60" s="82" t="s">
        <v>73</v>
      </c>
      <c r="H60" s="82" t="s">
        <v>104</v>
      </c>
      <c r="I60" s="81" t="s">
        <v>1871</v>
      </c>
      <c r="J60" s="82" t="s">
        <v>1756</v>
      </c>
      <c r="K60" s="80" t="s">
        <v>78</v>
      </c>
      <c r="L60" s="83">
        <v>10</v>
      </c>
      <c r="M60" s="83">
        <v>9</v>
      </c>
      <c r="N60" s="83">
        <v>10</v>
      </c>
      <c r="O60" s="83">
        <v>10</v>
      </c>
      <c r="P60" s="83">
        <v>10</v>
      </c>
      <c r="Q60" s="80">
        <f t="shared" si="0"/>
        <v>9.8000000000000007</v>
      </c>
      <c r="R60" s="83">
        <v>10</v>
      </c>
      <c r="S60" s="83">
        <v>8</v>
      </c>
      <c r="T60" s="83">
        <v>9</v>
      </c>
      <c r="U60" s="83">
        <v>10</v>
      </c>
      <c r="V60" s="83">
        <v>9</v>
      </c>
      <c r="W60" s="80">
        <f t="shared" si="1"/>
        <v>9.1999999999999993</v>
      </c>
      <c r="X60" s="84">
        <v>7.4</v>
      </c>
      <c r="Y60" s="85">
        <f t="shared" si="2"/>
        <v>41.2</v>
      </c>
    </row>
    <row r="61" spans="1:25" s="86" customFormat="1" ht="27" customHeight="1" x14ac:dyDescent="0.25">
      <c r="A61" s="77">
        <v>56</v>
      </c>
      <c r="B61" s="78" t="s">
        <v>1872</v>
      </c>
      <c r="C61" s="79" t="s">
        <v>1873</v>
      </c>
      <c r="D61" s="80" t="s">
        <v>151</v>
      </c>
      <c r="E61" s="79" t="s">
        <v>71</v>
      </c>
      <c r="F61" s="81" t="s">
        <v>1874</v>
      </c>
      <c r="G61" s="82" t="s">
        <v>73</v>
      </c>
      <c r="H61" s="82" t="s">
        <v>1648</v>
      </c>
      <c r="I61" s="81" t="s">
        <v>1875</v>
      </c>
      <c r="J61" s="82" t="s">
        <v>1636</v>
      </c>
      <c r="K61" s="80" t="s">
        <v>78</v>
      </c>
      <c r="L61" s="83">
        <v>9</v>
      </c>
      <c r="M61" s="83">
        <v>9</v>
      </c>
      <c r="N61" s="83">
        <v>9</v>
      </c>
      <c r="O61" s="83">
        <v>9</v>
      </c>
      <c r="P61" s="83">
        <v>9</v>
      </c>
      <c r="Q61" s="80">
        <f t="shared" si="0"/>
        <v>9</v>
      </c>
      <c r="R61" s="83">
        <v>9</v>
      </c>
      <c r="S61" s="83">
        <v>10</v>
      </c>
      <c r="T61" s="83">
        <v>10</v>
      </c>
      <c r="U61" s="83">
        <v>9</v>
      </c>
      <c r="V61" s="83">
        <v>9</v>
      </c>
      <c r="W61" s="80">
        <f t="shared" si="1"/>
        <v>9.4</v>
      </c>
      <c r="X61" s="84">
        <v>7.6</v>
      </c>
      <c r="Y61" s="85">
        <f t="shared" si="2"/>
        <v>41.199999999999996</v>
      </c>
    </row>
    <row r="62" spans="1:25" s="86" customFormat="1" ht="27" customHeight="1" x14ac:dyDescent="0.25">
      <c r="A62" s="77">
        <v>57</v>
      </c>
      <c r="B62" s="78" t="s">
        <v>1876</v>
      </c>
      <c r="C62" s="79" t="s">
        <v>1877</v>
      </c>
      <c r="D62" s="80" t="s">
        <v>151</v>
      </c>
      <c r="E62" s="79" t="s">
        <v>71</v>
      </c>
      <c r="F62" s="81" t="s">
        <v>1878</v>
      </c>
      <c r="G62" s="82" t="s">
        <v>1727</v>
      </c>
      <c r="H62" s="82" t="s">
        <v>1879</v>
      </c>
      <c r="I62" s="81" t="s">
        <v>1880</v>
      </c>
      <c r="J62" s="79" t="s">
        <v>1661</v>
      </c>
      <c r="K62" s="80" t="s">
        <v>193</v>
      </c>
      <c r="L62" s="83">
        <v>10</v>
      </c>
      <c r="M62" s="83">
        <v>10</v>
      </c>
      <c r="N62" s="83">
        <v>10</v>
      </c>
      <c r="O62" s="83">
        <v>10</v>
      </c>
      <c r="P62" s="83">
        <v>10</v>
      </c>
      <c r="Q62" s="80">
        <f t="shared" si="0"/>
        <v>10</v>
      </c>
      <c r="R62" s="83">
        <v>10</v>
      </c>
      <c r="S62" s="83">
        <v>10</v>
      </c>
      <c r="T62" s="83">
        <v>10</v>
      </c>
      <c r="U62" s="83">
        <v>10</v>
      </c>
      <c r="V62" s="83">
        <v>10</v>
      </c>
      <c r="W62" s="80">
        <f t="shared" si="1"/>
        <v>10</v>
      </c>
      <c r="X62" s="84">
        <v>7</v>
      </c>
      <c r="Y62" s="85">
        <f t="shared" si="2"/>
        <v>41</v>
      </c>
    </row>
    <row r="63" spans="1:25" s="86" customFormat="1" ht="27" customHeight="1" x14ac:dyDescent="0.25">
      <c r="A63" s="77">
        <v>58</v>
      </c>
      <c r="B63" s="78" t="s">
        <v>1881</v>
      </c>
      <c r="C63" s="79" t="s">
        <v>1882</v>
      </c>
      <c r="D63" s="80" t="s">
        <v>70</v>
      </c>
      <c r="E63" s="79" t="s">
        <v>71</v>
      </c>
      <c r="F63" s="81" t="s">
        <v>1883</v>
      </c>
      <c r="G63" s="82" t="s">
        <v>73</v>
      </c>
      <c r="H63" s="82" t="s">
        <v>113</v>
      </c>
      <c r="I63" s="81" t="s">
        <v>1884</v>
      </c>
      <c r="J63" s="82" t="s">
        <v>1756</v>
      </c>
      <c r="K63" s="80" t="s">
        <v>78</v>
      </c>
      <c r="L63" s="83">
        <v>10</v>
      </c>
      <c r="M63" s="83">
        <v>10</v>
      </c>
      <c r="N63" s="83">
        <v>9</v>
      </c>
      <c r="O63" s="83">
        <v>9</v>
      </c>
      <c r="P63" s="83">
        <v>9</v>
      </c>
      <c r="Q63" s="80">
        <f t="shared" si="0"/>
        <v>9.4</v>
      </c>
      <c r="R63" s="83">
        <v>10</v>
      </c>
      <c r="S63" s="83">
        <v>9</v>
      </c>
      <c r="T63" s="83">
        <v>10</v>
      </c>
      <c r="U63" s="83">
        <v>9</v>
      </c>
      <c r="V63" s="83">
        <v>9</v>
      </c>
      <c r="W63" s="80">
        <f t="shared" si="1"/>
        <v>9.4</v>
      </c>
      <c r="X63" s="84">
        <v>7.4</v>
      </c>
      <c r="Y63" s="85">
        <f t="shared" si="2"/>
        <v>41</v>
      </c>
    </row>
    <row r="64" spans="1:25" s="86" customFormat="1" ht="27" customHeight="1" x14ac:dyDescent="0.25">
      <c r="A64" s="77">
        <v>59</v>
      </c>
      <c r="B64" s="78" t="s">
        <v>1885</v>
      </c>
      <c r="C64" s="79" t="s">
        <v>1886</v>
      </c>
      <c r="D64" s="80" t="s">
        <v>70</v>
      </c>
      <c r="E64" s="79" t="s">
        <v>71</v>
      </c>
      <c r="F64" s="81" t="s">
        <v>1887</v>
      </c>
      <c r="G64" s="82" t="s">
        <v>73</v>
      </c>
      <c r="H64" s="82" t="s">
        <v>454</v>
      </c>
      <c r="I64" s="81" t="s">
        <v>1888</v>
      </c>
      <c r="J64" s="82" t="s">
        <v>1889</v>
      </c>
      <c r="K64" s="80" t="s">
        <v>78</v>
      </c>
      <c r="L64" s="83">
        <v>10</v>
      </c>
      <c r="M64" s="83">
        <v>10</v>
      </c>
      <c r="N64" s="83">
        <v>10</v>
      </c>
      <c r="O64" s="83">
        <v>10</v>
      </c>
      <c r="P64" s="83">
        <v>10</v>
      </c>
      <c r="Q64" s="80">
        <f t="shared" si="0"/>
        <v>10</v>
      </c>
      <c r="R64" s="83">
        <v>10</v>
      </c>
      <c r="S64" s="83">
        <v>8</v>
      </c>
      <c r="T64" s="83">
        <v>7</v>
      </c>
      <c r="U64" s="83">
        <v>9</v>
      </c>
      <c r="V64" s="83">
        <v>9</v>
      </c>
      <c r="W64" s="80">
        <f t="shared" si="1"/>
        <v>8.6</v>
      </c>
      <c r="X64" s="84">
        <v>7.4</v>
      </c>
      <c r="Y64" s="85">
        <f t="shared" si="2"/>
        <v>40.800000000000004</v>
      </c>
    </row>
    <row r="65" spans="1:25" s="86" customFormat="1" ht="27" customHeight="1" x14ac:dyDescent="0.25">
      <c r="A65" s="77">
        <v>60</v>
      </c>
      <c r="B65" s="78" t="s">
        <v>1890</v>
      </c>
      <c r="C65" s="79" t="s">
        <v>86</v>
      </c>
      <c r="D65" s="80" t="s">
        <v>70</v>
      </c>
      <c r="E65" s="79" t="s">
        <v>71</v>
      </c>
      <c r="F65" s="81" t="s">
        <v>1891</v>
      </c>
      <c r="G65" s="82" t="s">
        <v>73</v>
      </c>
      <c r="H65" s="82" t="s">
        <v>175</v>
      </c>
      <c r="I65" s="81" t="s">
        <v>1892</v>
      </c>
      <c r="J65" s="79" t="s">
        <v>1661</v>
      </c>
      <c r="K65" s="80" t="s">
        <v>193</v>
      </c>
      <c r="L65" s="83">
        <v>9</v>
      </c>
      <c r="M65" s="83">
        <v>10</v>
      </c>
      <c r="N65" s="83">
        <v>10</v>
      </c>
      <c r="O65" s="83">
        <v>10</v>
      </c>
      <c r="P65" s="83">
        <v>10</v>
      </c>
      <c r="Q65" s="80">
        <f t="shared" si="0"/>
        <v>9.8000000000000007</v>
      </c>
      <c r="R65" s="83">
        <v>10</v>
      </c>
      <c r="S65" s="83">
        <v>10</v>
      </c>
      <c r="T65" s="83">
        <v>9</v>
      </c>
      <c r="U65" s="83">
        <v>9</v>
      </c>
      <c r="V65" s="83">
        <v>9</v>
      </c>
      <c r="W65" s="80">
        <f t="shared" si="1"/>
        <v>9.4</v>
      </c>
      <c r="X65" s="84">
        <v>7.2</v>
      </c>
      <c r="Y65" s="85">
        <f t="shared" si="2"/>
        <v>40.800000000000004</v>
      </c>
    </row>
    <row r="66" spans="1:25" s="86" customFormat="1" ht="27" customHeight="1" x14ac:dyDescent="0.25">
      <c r="A66" s="77">
        <v>61</v>
      </c>
      <c r="B66" s="78" t="s">
        <v>1893</v>
      </c>
      <c r="C66" s="79" t="s">
        <v>1894</v>
      </c>
      <c r="D66" s="80" t="s">
        <v>151</v>
      </c>
      <c r="E66" s="79" t="s">
        <v>71</v>
      </c>
      <c r="F66" s="81" t="s">
        <v>1895</v>
      </c>
      <c r="G66" s="82" t="s">
        <v>73</v>
      </c>
      <c r="H66" s="82" t="s">
        <v>74</v>
      </c>
      <c r="I66" s="81" t="s">
        <v>1896</v>
      </c>
      <c r="J66" s="82" t="s">
        <v>1636</v>
      </c>
      <c r="K66" s="80" t="s">
        <v>78</v>
      </c>
      <c r="L66" s="83">
        <v>9</v>
      </c>
      <c r="M66" s="83">
        <v>9</v>
      </c>
      <c r="N66" s="83">
        <v>9</v>
      </c>
      <c r="O66" s="83">
        <v>10</v>
      </c>
      <c r="P66" s="83">
        <v>10</v>
      </c>
      <c r="Q66" s="80">
        <f t="shared" si="0"/>
        <v>9.4</v>
      </c>
      <c r="R66" s="83">
        <v>10</v>
      </c>
      <c r="S66" s="83">
        <v>10</v>
      </c>
      <c r="T66" s="83">
        <v>10</v>
      </c>
      <c r="U66" s="83">
        <v>9</v>
      </c>
      <c r="V66" s="83">
        <v>10</v>
      </c>
      <c r="W66" s="80">
        <f t="shared" si="1"/>
        <v>9.8000000000000007</v>
      </c>
      <c r="X66" s="84">
        <v>7.2</v>
      </c>
      <c r="Y66" s="85">
        <f t="shared" si="2"/>
        <v>40.800000000000004</v>
      </c>
    </row>
    <row r="67" spans="1:25" s="86" customFormat="1" ht="27" customHeight="1" x14ac:dyDescent="0.25">
      <c r="A67" s="77">
        <v>62</v>
      </c>
      <c r="B67" s="78" t="s">
        <v>1897</v>
      </c>
      <c r="C67" s="79" t="s">
        <v>1898</v>
      </c>
      <c r="D67" s="80" t="s">
        <v>151</v>
      </c>
      <c r="E67" s="79" t="s">
        <v>71</v>
      </c>
      <c r="F67" s="81" t="s">
        <v>1899</v>
      </c>
      <c r="G67" s="82" t="s">
        <v>1900</v>
      </c>
      <c r="H67" s="82" t="s">
        <v>1901</v>
      </c>
      <c r="I67" s="81" t="s">
        <v>1902</v>
      </c>
      <c r="J67" s="82" t="s">
        <v>178</v>
      </c>
      <c r="K67" s="80" t="s">
        <v>78</v>
      </c>
      <c r="L67" s="83">
        <v>10</v>
      </c>
      <c r="M67" s="83">
        <v>10</v>
      </c>
      <c r="N67" s="83">
        <v>10</v>
      </c>
      <c r="O67" s="83">
        <v>10</v>
      </c>
      <c r="P67" s="83">
        <v>10</v>
      </c>
      <c r="Q67" s="80">
        <f t="shared" si="0"/>
        <v>10</v>
      </c>
      <c r="R67" s="83">
        <v>10</v>
      </c>
      <c r="S67" s="83">
        <v>10</v>
      </c>
      <c r="T67" s="83">
        <v>9</v>
      </c>
      <c r="U67" s="83">
        <v>10</v>
      </c>
      <c r="V67" s="83">
        <v>10</v>
      </c>
      <c r="W67" s="80">
        <f t="shared" si="1"/>
        <v>9.8000000000000007</v>
      </c>
      <c r="X67" s="84">
        <v>7</v>
      </c>
      <c r="Y67" s="85">
        <f t="shared" si="2"/>
        <v>40.799999999999997</v>
      </c>
    </row>
    <row r="68" spans="1:25" s="86" customFormat="1" ht="27" customHeight="1" x14ac:dyDescent="0.25">
      <c r="A68" s="77">
        <v>63</v>
      </c>
      <c r="B68" s="78" t="s">
        <v>1903</v>
      </c>
      <c r="C68" s="79" t="s">
        <v>1904</v>
      </c>
      <c r="D68" s="80" t="s">
        <v>151</v>
      </c>
      <c r="E68" s="79" t="s">
        <v>71</v>
      </c>
      <c r="F68" s="81" t="s">
        <v>1905</v>
      </c>
      <c r="G68" s="82" t="s">
        <v>1860</v>
      </c>
      <c r="H68" s="82" t="s">
        <v>1906</v>
      </c>
      <c r="I68" s="81" t="s">
        <v>1907</v>
      </c>
      <c r="J68" s="79" t="s">
        <v>1693</v>
      </c>
      <c r="K68" s="80" t="s">
        <v>193</v>
      </c>
      <c r="L68" s="83">
        <v>10</v>
      </c>
      <c r="M68" s="83">
        <v>10</v>
      </c>
      <c r="N68" s="83">
        <v>10</v>
      </c>
      <c r="O68" s="83">
        <v>9</v>
      </c>
      <c r="P68" s="83">
        <v>10</v>
      </c>
      <c r="Q68" s="80">
        <f t="shared" si="0"/>
        <v>9.8000000000000007</v>
      </c>
      <c r="R68" s="83">
        <v>10</v>
      </c>
      <c r="S68" s="83">
        <v>10</v>
      </c>
      <c r="T68" s="83">
        <v>10</v>
      </c>
      <c r="U68" s="83">
        <v>10</v>
      </c>
      <c r="V68" s="83">
        <v>10</v>
      </c>
      <c r="W68" s="80">
        <f t="shared" si="1"/>
        <v>10</v>
      </c>
      <c r="X68" s="84">
        <v>7</v>
      </c>
      <c r="Y68" s="85">
        <f t="shared" si="2"/>
        <v>40.799999999999997</v>
      </c>
    </row>
    <row r="69" spans="1:25" s="86" customFormat="1" ht="27" customHeight="1" x14ac:dyDescent="0.25">
      <c r="A69" s="77">
        <v>64</v>
      </c>
      <c r="B69" s="78" t="s">
        <v>1908</v>
      </c>
      <c r="C69" s="79" t="s">
        <v>1909</v>
      </c>
      <c r="D69" s="80" t="s">
        <v>151</v>
      </c>
      <c r="E69" s="79" t="s">
        <v>71</v>
      </c>
      <c r="F69" s="81" t="s">
        <v>1910</v>
      </c>
      <c r="G69" s="82" t="s">
        <v>1911</v>
      </c>
      <c r="H69" s="82" t="s">
        <v>1683</v>
      </c>
      <c r="I69" s="81" t="s">
        <v>1912</v>
      </c>
      <c r="J69" s="79" t="s">
        <v>1693</v>
      </c>
      <c r="K69" s="80" t="s">
        <v>193</v>
      </c>
      <c r="L69" s="83">
        <v>9</v>
      </c>
      <c r="M69" s="83">
        <v>10</v>
      </c>
      <c r="N69" s="83">
        <v>10</v>
      </c>
      <c r="O69" s="83">
        <v>10</v>
      </c>
      <c r="P69" s="83">
        <v>10</v>
      </c>
      <c r="Q69" s="80">
        <f t="shared" si="0"/>
        <v>9.8000000000000007</v>
      </c>
      <c r="R69" s="83">
        <v>10</v>
      </c>
      <c r="S69" s="83">
        <v>10</v>
      </c>
      <c r="T69" s="83">
        <v>9</v>
      </c>
      <c r="U69" s="83">
        <v>10</v>
      </c>
      <c r="V69" s="83">
        <v>10</v>
      </c>
      <c r="W69" s="80">
        <f t="shared" si="1"/>
        <v>9.8000000000000007</v>
      </c>
      <c r="X69" s="84">
        <v>7</v>
      </c>
      <c r="Y69" s="85">
        <f t="shared" si="2"/>
        <v>40.6</v>
      </c>
    </row>
    <row r="70" spans="1:25" s="86" customFormat="1" ht="27" customHeight="1" x14ac:dyDescent="0.25">
      <c r="A70" s="77">
        <v>65</v>
      </c>
      <c r="B70" s="78" t="s">
        <v>1913</v>
      </c>
      <c r="C70" s="79" t="s">
        <v>1914</v>
      </c>
      <c r="D70" s="80" t="s">
        <v>151</v>
      </c>
      <c r="E70" s="79" t="s">
        <v>71</v>
      </c>
      <c r="F70" s="81" t="s">
        <v>1915</v>
      </c>
      <c r="G70" s="82" t="s">
        <v>354</v>
      </c>
      <c r="H70" s="82" t="s">
        <v>1916</v>
      </c>
      <c r="I70" s="81" t="s">
        <v>1917</v>
      </c>
      <c r="J70" s="82" t="s">
        <v>1636</v>
      </c>
      <c r="K70" s="80" t="s">
        <v>78</v>
      </c>
      <c r="L70" s="83">
        <v>9</v>
      </c>
      <c r="M70" s="83">
        <v>10</v>
      </c>
      <c r="N70" s="83">
        <v>10</v>
      </c>
      <c r="O70" s="83">
        <v>9</v>
      </c>
      <c r="P70" s="83">
        <v>10</v>
      </c>
      <c r="Q70" s="80">
        <f t="shared" ref="Q70:Q85" si="3">AVERAGE(L70:P70)</f>
        <v>9.6</v>
      </c>
      <c r="R70" s="83">
        <v>10</v>
      </c>
      <c r="S70" s="83">
        <v>10</v>
      </c>
      <c r="T70" s="83">
        <v>10</v>
      </c>
      <c r="U70" s="83">
        <v>10</v>
      </c>
      <c r="V70" s="83">
        <v>10</v>
      </c>
      <c r="W70" s="80">
        <f t="shared" ref="W70:W85" si="4">AVERAGE(R70:V70)</f>
        <v>10</v>
      </c>
      <c r="X70" s="84">
        <v>7</v>
      </c>
      <c r="Y70" s="85">
        <f t="shared" ref="Y70:Y85" si="5">Q70+W70+X70*3</f>
        <v>40.6</v>
      </c>
    </row>
    <row r="71" spans="1:25" s="86" customFormat="1" ht="27" customHeight="1" x14ac:dyDescent="0.25">
      <c r="A71" s="77">
        <v>66</v>
      </c>
      <c r="B71" s="78" t="s">
        <v>1918</v>
      </c>
      <c r="C71" s="79" t="s">
        <v>230</v>
      </c>
      <c r="D71" s="80" t="s">
        <v>151</v>
      </c>
      <c r="E71" s="79" t="s">
        <v>71</v>
      </c>
      <c r="F71" s="81" t="s">
        <v>1919</v>
      </c>
      <c r="G71" s="82" t="s">
        <v>1669</v>
      </c>
      <c r="H71" s="82" t="s">
        <v>74</v>
      </c>
      <c r="I71" s="81" t="s">
        <v>1920</v>
      </c>
      <c r="J71" s="82" t="s">
        <v>1636</v>
      </c>
      <c r="K71" s="80" t="s">
        <v>78</v>
      </c>
      <c r="L71" s="83">
        <v>10</v>
      </c>
      <c r="M71" s="83">
        <v>9</v>
      </c>
      <c r="N71" s="83">
        <v>9</v>
      </c>
      <c r="O71" s="83">
        <v>9</v>
      </c>
      <c r="P71" s="83">
        <v>10</v>
      </c>
      <c r="Q71" s="80">
        <f t="shared" si="3"/>
        <v>9.4</v>
      </c>
      <c r="R71" s="83">
        <v>10</v>
      </c>
      <c r="S71" s="83">
        <v>9</v>
      </c>
      <c r="T71" s="83">
        <v>10</v>
      </c>
      <c r="U71" s="83">
        <v>10</v>
      </c>
      <c r="V71" s="83">
        <v>9</v>
      </c>
      <c r="W71" s="80">
        <f t="shared" si="4"/>
        <v>9.6</v>
      </c>
      <c r="X71" s="84">
        <v>7.2</v>
      </c>
      <c r="Y71" s="85">
        <f t="shared" si="5"/>
        <v>40.6</v>
      </c>
    </row>
    <row r="72" spans="1:25" s="86" customFormat="1" ht="27" customHeight="1" x14ac:dyDescent="0.25">
      <c r="A72" s="77">
        <v>67</v>
      </c>
      <c r="B72" s="78" t="s">
        <v>1921</v>
      </c>
      <c r="C72" s="79" t="s">
        <v>1922</v>
      </c>
      <c r="D72" s="80" t="s">
        <v>70</v>
      </c>
      <c r="E72" s="79" t="s">
        <v>71</v>
      </c>
      <c r="F72" s="81" t="s">
        <v>1653</v>
      </c>
      <c r="G72" s="82" t="s">
        <v>73</v>
      </c>
      <c r="H72" s="82" t="s">
        <v>104</v>
      </c>
      <c r="I72" s="81" t="s">
        <v>1923</v>
      </c>
      <c r="J72" s="82" t="s">
        <v>602</v>
      </c>
      <c r="K72" s="80" t="s">
        <v>78</v>
      </c>
      <c r="L72" s="83">
        <v>10</v>
      </c>
      <c r="M72" s="83">
        <v>10</v>
      </c>
      <c r="N72" s="83">
        <v>10</v>
      </c>
      <c r="O72" s="83">
        <v>9</v>
      </c>
      <c r="P72" s="83">
        <v>10</v>
      </c>
      <c r="Q72" s="80">
        <f t="shared" si="3"/>
        <v>9.8000000000000007</v>
      </c>
      <c r="R72" s="83">
        <v>10</v>
      </c>
      <c r="S72" s="83">
        <v>9</v>
      </c>
      <c r="T72" s="83">
        <v>9</v>
      </c>
      <c r="U72" s="83">
        <v>9</v>
      </c>
      <c r="V72" s="83">
        <v>9</v>
      </c>
      <c r="W72" s="80">
        <f t="shared" si="4"/>
        <v>9.1999999999999993</v>
      </c>
      <c r="X72" s="84">
        <v>7.2</v>
      </c>
      <c r="Y72" s="85">
        <f t="shared" si="5"/>
        <v>40.6</v>
      </c>
    </row>
    <row r="73" spans="1:25" s="86" customFormat="1" ht="27" customHeight="1" x14ac:dyDescent="0.25">
      <c r="A73" s="77">
        <v>68</v>
      </c>
      <c r="B73" s="78" t="s">
        <v>1924</v>
      </c>
      <c r="C73" s="79" t="s">
        <v>1925</v>
      </c>
      <c r="D73" s="80" t="s">
        <v>70</v>
      </c>
      <c r="E73" s="79" t="s">
        <v>60</v>
      </c>
      <c r="F73" s="81" t="s">
        <v>1926</v>
      </c>
      <c r="G73" s="82" t="s">
        <v>73</v>
      </c>
      <c r="H73" s="82" t="s">
        <v>1648</v>
      </c>
      <c r="I73" s="81" t="s">
        <v>1927</v>
      </c>
      <c r="J73" s="82" t="s">
        <v>1636</v>
      </c>
      <c r="K73" s="80" t="s">
        <v>78</v>
      </c>
      <c r="L73" s="83">
        <v>9</v>
      </c>
      <c r="M73" s="83">
        <v>9</v>
      </c>
      <c r="N73" s="83">
        <v>10</v>
      </c>
      <c r="O73" s="83">
        <v>10</v>
      </c>
      <c r="P73" s="83">
        <v>9</v>
      </c>
      <c r="Q73" s="80">
        <f t="shared" si="3"/>
        <v>9.4</v>
      </c>
      <c r="R73" s="83">
        <v>10</v>
      </c>
      <c r="S73" s="83">
        <v>9</v>
      </c>
      <c r="T73" s="83">
        <v>9</v>
      </c>
      <c r="U73" s="83">
        <v>9</v>
      </c>
      <c r="V73" s="83">
        <v>10</v>
      </c>
      <c r="W73" s="80">
        <f t="shared" si="4"/>
        <v>9.4</v>
      </c>
      <c r="X73" s="84">
        <v>7.2</v>
      </c>
      <c r="Y73" s="85">
        <f t="shared" si="5"/>
        <v>40.400000000000006</v>
      </c>
    </row>
    <row r="74" spans="1:25" s="86" customFormat="1" ht="27" customHeight="1" x14ac:dyDescent="0.25">
      <c r="A74" s="77">
        <v>69</v>
      </c>
      <c r="B74" s="78" t="s">
        <v>1928</v>
      </c>
      <c r="C74" s="79" t="s">
        <v>1929</v>
      </c>
      <c r="D74" s="80" t="s">
        <v>151</v>
      </c>
      <c r="E74" s="79" t="s">
        <v>71</v>
      </c>
      <c r="F74" s="81" t="s">
        <v>1930</v>
      </c>
      <c r="G74" s="82" t="s">
        <v>354</v>
      </c>
      <c r="H74" s="82" t="s">
        <v>113</v>
      </c>
      <c r="I74" s="81" t="s">
        <v>1931</v>
      </c>
      <c r="J74" s="82" t="s">
        <v>1767</v>
      </c>
      <c r="K74" s="80" t="s">
        <v>78</v>
      </c>
      <c r="L74" s="83">
        <v>10</v>
      </c>
      <c r="M74" s="83">
        <v>10</v>
      </c>
      <c r="N74" s="83">
        <v>10</v>
      </c>
      <c r="O74" s="83">
        <v>10</v>
      </c>
      <c r="P74" s="83">
        <v>10</v>
      </c>
      <c r="Q74" s="80">
        <f t="shared" si="3"/>
        <v>10</v>
      </c>
      <c r="R74" s="83">
        <v>10</v>
      </c>
      <c r="S74" s="83">
        <v>9</v>
      </c>
      <c r="T74" s="83">
        <v>9</v>
      </c>
      <c r="U74" s="83">
        <v>9</v>
      </c>
      <c r="V74" s="83">
        <v>10</v>
      </c>
      <c r="W74" s="80">
        <f t="shared" si="4"/>
        <v>9.4</v>
      </c>
      <c r="X74" s="84">
        <v>7</v>
      </c>
      <c r="Y74" s="85">
        <f t="shared" si="5"/>
        <v>40.4</v>
      </c>
    </row>
    <row r="75" spans="1:25" s="86" customFormat="1" ht="27" customHeight="1" x14ac:dyDescent="0.25">
      <c r="A75" s="77">
        <v>70</v>
      </c>
      <c r="B75" s="78" t="s">
        <v>1932</v>
      </c>
      <c r="C75" s="79" t="s">
        <v>1933</v>
      </c>
      <c r="D75" s="80" t="s">
        <v>70</v>
      </c>
      <c r="E75" s="79" t="s">
        <v>71</v>
      </c>
      <c r="F75" s="81" t="s">
        <v>1934</v>
      </c>
      <c r="G75" s="82" t="s">
        <v>1935</v>
      </c>
      <c r="H75" s="82" t="s">
        <v>74</v>
      </c>
      <c r="I75" s="81" t="s">
        <v>1936</v>
      </c>
      <c r="J75" s="82" t="s">
        <v>1636</v>
      </c>
      <c r="K75" s="80" t="s">
        <v>78</v>
      </c>
      <c r="L75" s="83">
        <v>10</v>
      </c>
      <c r="M75" s="83">
        <v>9</v>
      </c>
      <c r="N75" s="83">
        <v>10</v>
      </c>
      <c r="O75" s="83">
        <v>9</v>
      </c>
      <c r="P75" s="83">
        <v>10</v>
      </c>
      <c r="Q75" s="80">
        <f t="shared" si="3"/>
        <v>9.6</v>
      </c>
      <c r="R75" s="83">
        <v>10</v>
      </c>
      <c r="S75" s="83">
        <v>10</v>
      </c>
      <c r="T75" s="83">
        <v>10</v>
      </c>
      <c r="U75" s="83">
        <v>9</v>
      </c>
      <c r="V75" s="83">
        <v>10</v>
      </c>
      <c r="W75" s="80">
        <f t="shared" si="4"/>
        <v>9.8000000000000007</v>
      </c>
      <c r="X75" s="84">
        <v>7</v>
      </c>
      <c r="Y75" s="85">
        <f t="shared" si="5"/>
        <v>40.4</v>
      </c>
    </row>
    <row r="76" spans="1:25" s="86" customFormat="1" ht="27" customHeight="1" x14ac:dyDescent="0.25">
      <c r="A76" s="77">
        <v>71</v>
      </c>
      <c r="B76" s="78" t="s">
        <v>1937</v>
      </c>
      <c r="C76" s="79" t="s">
        <v>1938</v>
      </c>
      <c r="D76" s="80" t="s">
        <v>151</v>
      </c>
      <c r="E76" s="79" t="s">
        <v>71</v>
      </c>
      <c r="F76" s="81" t="s">
        <v>1939</v>
      </c>
      <c r="G76" s="82" t="s">
        <v>1860</v>
      </c>
      <c r="H76" s="82" t="s">
        <v>1940</v>
      </c>
      <c r="I76" s="81" t="s">
        <v>1941</v>
      </c>
      <c r="J76" s="79" t="s">
        <v>1661</v>
      </c>
      <c r="K76" s="80" t="s">
        <v>193</v>
      </c>
      <c r="L76" s="83">
        <v>10</v>
      </c>
      <c r="M76" s="83">
        <v>10</v>
      </c>
      <c r="N76" s="83">
        <v>10</v>
      </c>
      <c r="O76" s="83">
        <v>10</v>
      </c>
      <c r="P76" s="83">
        <v>10</v>
      </c>
      <c r="Q76" s="80">
        <f t="shared" si="3"/>
        <v>10</v>
      </c>
      <c r="R76" s="83">
        <v>10</v>
      </c>
      <c r="S76" s="83">
        <v>10</v>
      </c>
      <c r="T76" s="83">
        <v>10</v>
      </c>
      <c r="U76" s="83">
        <v>9</v>
      </c>
      <c r="V76" s="83">
        <v>10</v>
      </c>
      <c r="W76" s="80">
        <f t="shared" si="4"/>
        <v>9.8000000000000007</v>
      </c>
      <c r="X76" s="84">
        <v>6.8</v>
      </c>
      <c r="Y76" s="85">
        <f t="shared" si="5"/>
        <v>40.200000000000003</v>
      </c>
    </row>
    <row r="77" spans="1:25" s="86" customFormat="1" ht="27" customHeight="1" x14ac:dyDescent="0.25">
      <c r="A77" s="77">
        <v>72</v>
      </c>
      <c r="B77" s="78" t="s">
        <v>1942</v>
      </c>
      <c r="C77" s="79" t="s">
        <v>1943</v>
      </c>
      <c r="D77" s="80" t="s">
        <v>151</v>
      </c>
      <c r="E77" s="79" t="s">
        <v>71</v>
      </c>
      <c r="F77" s="81" t="s">
        <v>1944</v>
      </c>
      <c r="G77" s="82" t="s">
        <v>1669</v>
      </c>
      <c r="H77" s="82" t="s">
        <v>74</v>
      </c>
      <c r="I77" s="81" t="s">
        <v>1945</v>
      </c>
      <c r="J77" s="82" t="s">
        <v>1636</v>
      </c>
      <c r="K77" s="80" t="s">
        <v>78</v>
      </c>
      <c r="L77" s="83">
        <v>10</v>
      </c>
      <c r="M77" s="83">
        <v>9</v>
      </c>
      <c r="N77" s="83">
        <v>9</v>
      </c>
      <c r="O77" s="83">
        <v>9</v>
      </c>
      <c r="P77" s="83">
        <v>10</v>
      </c>
      <c r="Q77" s="80">
        <f t="shared" si="3"/>
        <v>9.4</v>
      </c>
      <c r="R77" s="83">
        <v>10</v>
      </c>
      <c r="S77" s="83">
        <v>10</v>
      </c>
      <c r="T77" s="83">
        <v>10</v>
      </c>
      <c r="U77" s="83">
        <v>9</v>
      </c>
      <c r="V77" s="83">
        <v>10</v>
      </c>
      <c r="W77" s="80">
        <f t="shared" si="4"/>
        <v>9.8000000000000007</v>
      </c>
      <c r="X77" s="84">
        <v>7</v>
      </c>
      <c r="Y77" s="85">
        <f t="shared" si="5"/>
        <v>40.200000000000003</v>
      </c>
    </row>
    <row r="78" spans="1:25" s="86" customFormat="1" ht="27" customHeight="1" x14ac:dyDescent="0.25">
      <c r="A78" s="77">
        <v>73</v>
      </c>
      <c r="B78" s="78" t="s">
        <v>1946</v>
      </c>
      <c r="C78" s="79" t="s">
        <v>1947</v>
      </c>
      <c r="D78" s="80" t="s">
        <v>70</v>
      </c>
      <c r="E78" s="79" t="s">
        <v>71</v>
      </c>
      <c r="F78" s="81" t="s">
        <v>1822</v>
      </c>
      <c r="G78" s="82" t="s">
        <v>1948</v>
      </c>
      <c r="H78" s="82" t="s">
        <v>113</v>
      </c>
      <c r="I78" s="81" t="s">
        <v>1949</v>
      </c>
      <c r="J78" s="82" t="s">
        <v>107</v>
      </c>
      <c r="K78" s="80" t="s">
        <v>78</v>
      </c>
      <c r="L78" s="83">
        <v>10</v>
      </c>
      <c r="M78" s="83">
        <v>9</v>
      </c>
      <c r="N78" s="83">
        <v>10</v>
      </c>
      <c r="O78" s="83">
        <v>10</v>
      </c>
      <c r="P78" s="83">
        <v>9</v>
      </c>
      <c r="Q78" s="80">
        <f t="shared" si="3"/>
        <v>9.6</v>
      </c>
      <c r="R78" s="83">
        <v>9</v>
      </c>
      <c r="S78" s="83">
        <v>9</v>
      </c>
      <c r="T78" s="83">
        <v>9</v>
      </c>
      <c r="U78" s="83">
        <v>9</v>
      </c>
      <c r="V78" s="83">
        <v>9</v>
      </c>
      <c r="W78" s="80">
        <f t="shared" si="4"/>
        <v>9</v>
      </c>
      <c r="X78" s="84">
        <v>7.2</v>
      </c>
      <c r="Y78" s="85">
        <f t="shared" si="5"/>
        <v>40.200000000000003</v>
      </c>
    </row>
    <row r="79" spans="1:25" s="86" customFormat="1" ht="27" customHeight="1" x14ac:dyDescent="0.25">
      <c r="A79" s="77">
        <v>74</v>
      </c>
      <c r="B79" s="78" t="s">
        <v>1950</v>
      </c>
      <c r="C79" s="79" t="s">
        <v>1951</v>
      </c>
      <c r="D79" s="80" t="s">
        <v>70</v>
      </c>
      <c r="E79" s="79" t="s">
        <v>71</v>
      </c>
      <c r="F79" s="81" t="s">
        <v>1952</v>
      </c>
      <c r="G79" s="82" t="s">
        <v>73</v>
      </c>
      <c r="H79" s="82" t="s">
        <v>113</v>
      </c>
      <c r="I79" s="81" t="s">
        <v>1953</v>
      </c>
      <c r="J79" s="82" t="s">
        <v>1767</v>
      </c>
      <c r="K79" s="80" t="s">
        <v>78</v>
      </c>
      <c r="L79" s="83">
        <v>9</v>
      </c>
      <c r="M79" s="83">
        <v>10</v>
      </c>
      <c r="N79" s="83">
        <v>10</v>
      </c>
      <c r="O79" s="83">
        <v>10</v>
      </c>
      <c r="P79" s="83">
        <v>9</v>
      </c>
      <c r="Q79" s="80">
        <f t="shared" si="3"/>
        <v>9.6</v>
      </c>
      <c r="R79" s="83">
        <v>9</v>
      </c>
      <c r="S79" s="83">
        <v>9</v>
      </c>
      <c r="T79" s="83">
        <v>9</v>
      </c>
      <c r="U79" s="83">
        <v>9</v>
      </c>
      <c r="V79" s="83">
        <v>9</v>
      </c>
      <c r="W79" s="80">
        <f t="shared" si="4"/>
        <v>9</v>
      </c>
      <c r="X79" s="84">
        <v>7.2</v>
      </c>
      <c r="Y79" s="85">
        <f t="shared" si="5"/>
        <v>40.200000000000003</v>
      </c>
    </row>
    <row r="80" spans="1:25" s="86" customFormat="1" ht="27" customHeight="1" x14ac:dyDescent="0.25">
      <c r="A80" s="77">
        <v>75</v>
      </c>
      <c r="B80" s="78" t="s">
        <v>1954</v>
      </c>
      <c r="C80" s="79" t="s">
        <v>1955</v>
      </c>
      <c r="D80" s="80" t="s">
        <v>70</v>
      </c>
      <c r="E80" s="79" t="s">
        <v>71</v>
      </c>
      <c r="F80" s="81" t="s">
        <v>1956</v>
      </c>
      <c r="G80" s="82" t="s">
        <v>1900</v>
      </c>
      <c r="H80" s="82" t="s">
        <v>1648</v>
      </c>
      <c r="I80" s="81" t="s">
        <v>1957</v>
      </c>
      <c r="J80" s="82" t="s">
        <v>1661</v>
      </c>
      <c r="K80" s="80" t="s">
        <v>78</v>
      </c>
      <c r="L80" s="83">
        <v>9</v>
      </c>
      <c r="M80" s="83">
        <v>10</v>
      </c>
      <c r="N80" s="83">
        <v>9</v>
      </c>
      <c r="O80" s="83">
        <v>9</v>
      </c>
      <c r="P80" s="83">
        <v>10</v>
      </c>
      <c r="Q80" s="80">
        <f t="shared" si="3"/>
        <v>9.4</v>
      </c>
      <c r="R80" s="83">
        <v>9</v>
      </c>
      <c r="S80" s="83">
        <v>9</v>
      </c>
      <c r="T80" s="83">
        <v>9</v>
      </c>
      <c r="U80" s="83">
        <v>9</v>
      </c>
      <c r="V80" s="83">
        <v>10</v>
      </c>
      <c r="W80" s="80">
        <f t="shared" si="4"/>
        <v>9.1999999999999993</v>
      </c>
      <c r="X80" s="84">
        <v>7.2</v>
      </c>
      <c r="Y80" s="85">
        <f t="shared" si="5"/>
        <v>40.200000000000003</v>
      </c>
    </row>
    <row r="81" spans="1:25" s="86" customFormat="1" ht="27" customHeight="1" x14ac:dyDescent="0.25">
      <c r="A81" s="77">
        <v>76</v>
      </c>
      <c r="B81" s="78" t="s">
        <v>1958</v>
      </c>
      <c r="C81" s="79" t="s">
        <v>1959</v>
      </c>
      <c r="D81" s="80" t="s">
        <v>373</v>
      </c>
      <c r="E81" s="79" t="s">
        <v>1652</v>
      </c>
      <c r="F81" s="81" t="s">
        <v>1778</v>
      </c>
      <c r="G81" s="82" t="s">
        <v>1654</v>
      </c>
      <c r="H81" s="82" t="s">
        <v>1717</v>
      </c>
      <c r="I81" s="81" t="s">
        <v>1960</v>
      </c>
      <c r="J81" s="82" t="s">
        <v>1719</v>
      </c>
      <c r="K81" s="80" t="s">
        <v>586</v>
      </c>
      <c r="L81" s="83">
        <v>10</v>
      </c>
      <c r="M81" s="83">
        <v>10</v>
      </c>
      <c r="N81" s="83">
        <v>10</v>
      </c>
      <c r="O81" s="83">
        <v>10</v>
      </c>
      <c r="P81" s="83">
        <v>10</v>
      </c>
      <c r="Q81" s="80">
        <f t="shared" si="3"/>
        <v>10</v>
      </c>
      <c r="R81" s="83">
        <v>9</v>
      </c>
      <c r="S81" s="83">
        <v>10</v>
      </c>
      <c r="T81" s="83">
        <v>10</v>
      </c>
      <c r="U81" s="83">
        <v>9</v>
      </c>
      <c r="V81" s="83">
        <v>10</v>
      </c>
      <c r="W81" s="80">
        <f t="shared" si="4"/>
        <v>9.6</v>
      </c>
      <c r="X81" s="84">
        <v>6.8</v>
      </c>
      <c r="Y81" s="85">
        <f t="shared" si="5"/>
        <v>40</v>
      </c>
    </row>
    <row r="82" spans="1:25" s="86" customFormat="1" ht="27" customHeight="1" x14ac:dyDescent="0.25">
      <c r="A82" s="77">
        <v>77</v>
      </c>
      <c r="B82" s="78" t="s">
        <v>1961</v>
      </c>
      <c r="C82" s="79" t="s">
        <v>1962</v>
      </c>
      <c r="D82" s="80" t="s">
        <v>373</v>
      </c>
      <c r="E82" s="79" t="s">
        <v>1652</v>
      </c>
      <c r="F82" s="81" t="s">
        <v>1963</v>
      </c>
      <c r="G82" s="82" t="s">
        <v>1964</v>
      </c>
      <c r="H82" s="82" t="s">
        <v>454</v>
      </c>
      <c r="I82" s="81" t="s">
        <v>1965</v>
      </c>
      <c r="J82" s="82" t="s">
        <v>1966</v>
      </c>
      <c r="K82" s="80" t="s">
        <v>586</v>
      </c>
      <c r="L82" s="83">
        <v>9</v>
      </c>
      <c r="M82" s="83">
        <v>9</v>
      </c>
      <c r="N82" s="83">
        <v>9</v>
      </c>
      <c r="O82" s="83">
        <v>10</v>
      </c>
      <c r="P82" s="83">
        <v>9</v>
      </c>
      <c r="Q82" s="80">
        <f t="shared" si="3"/>
        <v>9.1999999999999993</v>
      </c>
      <c r="R82" s="83">
        <v>9</v>
      </c>
      <c r="S82" s="83">
        <v>10</v>
      </c>
      <c r="T82" s="83">
        <v>10</v>
      </c>
      <c r="U82" s="83">
        <v>10</v>
      </c>
      <c r="V82" s="83">
        <v>10</v>
      </c>
      <c r="W82" s="80">
        <f t="shared" si="4"/>
        <v>9.8000000000000007</v>
      </c>
      <c r="X82" s="84">
        <v>7</v>
      </c>
      <c r="Y82" s="85">
        <f t="shared" si="5"/>
        <v>40</v>
      </c>
    </row>
    <row r="83" spans="1:25" s="86" customFormat="1" ht="27" customHeight="1" x14ac:dyDescent="0.25">
      <c r="A83" s="77">
        <v>78</v>
      </c>
      <c r="B83" s="78" t="s">
        <v>1967</v>
      </c>
      <c r="C83" s="79" t="s">
        <v>1968</v>
      </c>
      <c r="D83" s="80" t="s">
        <v>151</v>
      </c>
      <c r="E83" s="79" t="s">
        <v>1458</v>
      </c>
      <c r="F83" s="81" t="s">
        <v>1969</v>
      </c>
      <c r="G83" s="82" t="s">
        <v>73</v>
      </c>
      <c r="H83" s="82" t="s">
        <v>74</v>
      </c>
      <c r="I83" s="81" t="s">
        <v>1970</v>
      </c>
      <c r="J83" s="82" t="s">
        <v>1636</v>
      </c>
      <c r="K83" s="80" t="s">
        <v>78</v>
      </c>
      <c r="L83" s="83">
        <v>10</v>
      </c>
      <c r="M83" s="83">
        <v>8</v>
      </c>
      <c r="N83" s="83">
        <v>9</v>
      </c>
      <c r="O83" s="83">
        <v>9</v>
      </c>
      <c r="P83" s="83">
        <v>9</v>
      </c>
      <c r="Q83" s="80">
        <f t="shared" si="3"/>
        <v>9</v>
      </c>
      <c r="R83" s="83">
        <v>10</v>
      </c>
      <c r="S83" s="83">
        <v>10</v>
      </c>
      <c r="T83" s="83">
        <v>9</v>
      </c>
      <c r="U83" s="83">
        <v>9</v>
      </c>
      <c r="V83" s="83">
        <v>9</v>
      </c>
      <c r="W83" s="80">
        <f t="shared" si="4"/>
        <v>9.4</v>
      </c>
      <c r="X83" s="84">
        <v>7.2</v>
      </c>
      <c r="Y83" s="85">
        <f t="shared" si="5"/>
        <v>40</v>
      </c>
    </row>
    <row r="84" spans="1:25" s="86" customFormat="1" ht="27" customHeight="1" x14ac:dyDescent="0.25">
      <c r="A84" s="77">
        <v>79</v>
      </c>
      <c r="B84" s="78" t="s">
        <v>1971</v>
      </c>
      <c r="C84" s="79" t="s">
        <v>1972</v>
      </c>
      <c r="D84" s="80" t="s">
        <v>151</v>
      </c>
      <c r="E84" s="79" t="s">
        <v>71</v>
      </c>
      <c r="F84" s="81" t="s">
        <v>1973</v>
      </c>
      <c r="G84" s="82" t="s">
        <v>73</v>
      </c>
      <c r="H84" s="82" t="s">
        <v>1648</v>
      </c>
      <c r="I84" s="81" t="s">
        <v>1974</v>
      </c>
      <c r="J84" s="82" t="s">
        <v>1636</v>
      </c>
      <c r="K84" s="80" t="s">
        <v>78</v>
      </c>
      <c r="L84" s="83">
        <v>10</v>
      </c>
      <c r="M84" s="83">
        <v>9</v>
      </c>
      <c r="N84" s="83">
        <v>10</v>
      </c>
      <c r="O84" s="83">
        <v>10</v>
      </c>
      <c r="P84" s="83">
        <v>10</v>
      </c>
      <c r="Q84" s="80">
        <f t="shared" si="3"/>
        <v>9.8000000000000007</v>
      </c>
      <c r="R84" s="83">
        <v>10</v>
      </c>
      <c r="S84" s="83">
        <v>10</v>
      </c>
      <c r="T84" s="83">
        <v>9</v>
      </c>
      <c r="U84" s="83">
        <v>10</v>
      </c>
      <c r="V84" s="83">
        <v>10</v>
      </c>
      <c r="W84" s="80">
        <f t="shared" si="4"/>
        <v>9.8000000000000007</v>
      </c>
      <c r="X84" s="84">
        <v>6.8</v>
      </c>
      <c r="Y84" s="85">
        <f t="shared" si="5"/>
        <v>40</v>
      </c>
    </row>
    <row r="85" spans="1:25" s="86" customFormat="1" ht="27" customHeight="1" x14ac:dyDescent="0.25">
      <c r="A85" s="77">
        <v>80</v>
      </c>
      <c r="B85" s="78" t="s">
        <v>1975</v>
      </c>
      <c r="C85" s="79" t="s">
        <v>1976</v>
      </c>
      <c r="D85" s="80" t="s">
        <v>70</v>
      </c>
      <c r="E85" s="79" t="s">
        <v>71</v>
      </c>
      <c r="F85" s="81" t="s">
        <v>1977</v>
      </c>
      <c r="G85" s="82" t="s">
        <v>73</v>
      </c>
      <c r="H85" s="82" t="s">
        <v>126</v>
      </c>
      <c r="I85" s="81" t="s">
        <v>1978</v>
      </c>
      <c r="J85" s="82" t="s">
        <v>1636</v>
      </c>
      <c r="K85" s="80" t="s">
        <v>78</v>
      </c>
      <c r="L85" s="83">
        <v>10</v>
      </c>
      <c r="M85" s="83">
        <v>10</v>
      </c>
      <c r="N85" s="83">
        <v>10</v>
      </c>
      <c r="O85" s="83">
        <v>9</v>
      </c>
      <c r="P85" s="83">
        <v>10</v>
      </c>
      <c r="Q85" s="80">
        <f t="shared" si="3"/>
        <v>9.8000000000000007</v>
      </c>
      <c r="R85" s="83">
        <v>9</v>
      </c>
      <c r="S85" s="83">
        <v>9</v>
      </c>
      <c r="T85" s="83">
        <v>8</v>
      </c>
      <c r="U85" s="83">
        <v>10</v>
      </c>
      <c r="V85" s="83">
        <v>10</v>
      </c>
      <c r="W85" s="80">
        <f t="shared" si="4"/>
        <v>9.1999999999999993</v>
      </c>
      <c r="X85" s="84">
        <v>7</v>
      </c>
      <c r="Y85" s="85">
        <f t="shared" si="5"/>
        <v>40</v>
      </c>
    </row>
  </sheetData>
  <mergeCells count="19">
    <mergeCell ref="R3:W3"/>
    <mergeCell ref="X3:X4"/>
    <mergeCell ref="Y3:Y4"/>
    <mergeCell ref="G3:G4"/>
    <mergeCell ref="H3:H4"/>
    <mergeCell ref="I3:I4"/>
    <mergeCell ref="J3:J4"/>
    <mergeCell ref="K3:K4"/>
    <mergeCell ref="L3:Q3"/>
    <mergeCell ref="A1:E1"/>
    <mergeCell ref="G1:Y1"/>
    <mergeCell ref="A2:E2"/>
    <mergeCell ref="G2:Y2"/>
    <mergeCell ref="A3:A4"/>
    <mergeCell ref="B3:B4"/>
    <mergeCell ref="C3:C4"/>
    <mergeCell ref="D3:D4"/>
    <mergeCell ref="E3:E4"/>
    <mergeCell ref="F3:F4"/>
  </mergeCells>
  <pageMargins left="0.45" right="0.2" top="0.5" bottom="0.5" header="0.3" footer="0.3"/>
  <pageSetup paperSize="9" scale="65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trung tuyen L10</vt:lpstr>
      <vt:lpstr>Lop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2021-06-25T02:31:10Z</dcterms:created>
  <dcterms:modified xsi:type="dcterms:W3CDTF">2021-06-25T02:36:53Z</dcterms:modified>
</cp:coreProperties>
</file>