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zvonimir_basic_glasgow_ac_uk/Documents/University_of_Glasgow/teaching/Statistics/ECON1013/Lab 1/"/>
    </mc:Choice>
  </mc:AlternateContent>
  <xr:revisionPtr revIDLastSave="300" documentId="11_E60897F41BE170836B02CE998F75CCDC64E183C8" xr6:coauthVersionLast="47" xr6:coauthVersionMax="47" xr10:uidLastSave="{C1BF392F-9572-8543-95D8-638B0C55051A}"/>
  <bookViews>
    <workbookView xWindow="0" yWindow="500" windowWidth="28800" windowHeight="17500" activeTab="3" xr2:uid="{00000000-000D-0000-FFFF-FFFF00000000}"/>
  </bookViews>
  <sheets>
    <sheet name="Data" sheetId="1" r:id="rId1"/>
    <sheet name="Exercise 1 Part 1" sheetId="3" r:id="rId2"/>
    <sheet name="Exercise 1 Part 2" sheetId="2" r:id="rId3"/>
    <sheet name="Exercise 1 Part 3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E4" i="5"/>
  <c r="F4" i="5"/>
  <c r="D5" i="5"/>
  <c r="E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E7" i="2" a="1"/>
  <c r="E7" i="2" s="1"/>
  <c r="E5" i="3"/>
  <c r="E4" i="3"/>
  <c r="E9" i="3"/>
  <c r="E8" i="3"/>
  <c r="G4" i="2"/>
  <c r="E6" i="3"/>
  <c r="E7" i="3"/>
  <c r="E12" i="3"/>
  <c r="E13" i="3"/>
  <c r="G7" i="2" l="1"/>
  <c r="G8" i="2" s="1"/>
  <c r="F5" i="5"/>
  <c r="E14" i="3"/>
  <c r="I7" i="2" l="1"/>
  <c r="G9" i="2"/>
  <c r="I8" i="2"/>
  <c r="G10" i="2" l="1"/>
  <c r="G11" i="2" s="1"/>
  <c r="I9" i="2"/>
  <c r="I10" i="2" l="1"/>
  <c r="G12" i="2" l="1"/>
  <c r="I11" i="2"/>
  <c r="I12" i="2" l="1"/>
  <c r="G13" i="2"/>
  <c r="I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<sst xmlns="http://schemas.openxmlformats.org/spreadsheetml/2006/main" count="40" uniqueCount="37">
  <si>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Mean</t>
  </si>
  <si>
    <t>=AVERAGE(A2:A31)</t>
  </si>
  <si>
    <t>Median</t>
  </si>
  <si>
    <t>=MEDIAN(A2:A31)</t>
  </si>
  <si>
    <t xml:space="preserve">Min </t>
  </si>
  <si>
    <t>=MIN(A2:A31)</t>
  </si>
  <si>
    <t>Max</t>
  </si>
  <si>
    <t>=MAX(A2:A31)</t>
  </si>
  <si>
    <t>25th percentile</t>
  </si>
  <si>
    <t>=PERCENTILE(A2:A31, 0.25)</t>
  </si>
  <si>
    <t>75th percentile</t>
  </si>
  <si>
    <t>=PERCENTILE(A2:A31, 0.75)</t>
  </si>
  <si>
    <t>Counting the average by hand:</t>
  </si>
  <si>
    <t>sum</t>
  </si>
  <si>
    <t>=SUM(A2:A31)</t>
  </si>
  <si>
    <t>count</t>
  </si>
  <si>
    <t>=COUNT(A2:A31)</t>
  </si>
  <si>
    <t>average</t>
  </si>
  <si>
    <t>Count</t>
  </si>
  <si>
    <t>Cut-off points</t>
  </si>
  <si>
    <t xml:space="preserve">Cut-off label </t>
  </si>
  <si>
    <t>Frequency distribution</t>
  </si>
  <si>
    <t>Cumulative Frequency Distribution</t>
  </si>
  <si>
    <t>&lt;20</t>
  </si>
  <si>
    <t>=FREQUENCY(data, cutoffs)</t>
  </si>
  <si>
    <t>20-30</t>
  </si>
  <si>
    <t>30-40</t>
  </si>
  <si>
    <t>40-50</t>
  </si>
  <si>
    <t>50-60</t>
  </si>
  <si>
    <t>Tip: In computing the frewuency distribution, use dollar sign in the Excel formula to indicate that each number is divided with the same numerator!</t>
  </si>
  <si>
    <t>age</t>
  </si>
  <si>
    <t>However, now the sample mean is close to the median, implying that the distribution is relatively symmetric.</t>
  </si>
  <si>
    <t xml:space="preserve">If the sample mean is lower than the sample median, the distribution is left-skewed. </t>
  </si>
  <si>
    <t>=E7</t>
  </si>
  <si>
    <t>=G7+E8</t>
  </si>
  <si>
    <t>60-70</t>
  </si>
  <si>
    <t>70-80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</si>
</sst>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1" fontId="0" fillId="0" borderId="0" xfId="0" applyNumberFormat="1"/>
    <xf numFmtId="0" fontId="2" fillId="0" borderId="0" xfId="0" applyFont="1"/>
    <xf numFmtId="2" fontId="0" fillId="2" borderId="1" xfId="0" applyNumberFormat="1" applyFill="1" applyBorder="1"/>
    <xf numFmtId="2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Frequency distribution (histogram)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1 Part 2'!$E$6</c:f>
              <c:strCache>
                <c:ptCount val="1"/>
                <c:pt idx="0">
                  <c:v>Frequency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1 Part 2'!$D$7:$D$13</c:f>
              <c:strCache>
                <c:ptCount val="7"/>
                <c:pt idx="0">
                  <c:v>&lt;20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</c:strCache>
            </c:strRef>
          </c:cat>
          <c:val>
            <c:numRef>
              <c:f>'Exercise 1 Part 2'!$E$7:$E$13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4-467D-8B20-D01A28ECD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886984"/>
        <c:axId val="1693897224"/>
      </c:barChart>
      <c:catAx>
        <c:axId val="169388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93897224"/>
        <c:crosses val="autoZero"/>
        <c:auto val="1"/>
        <c:lblAlgn val="ctr"/>
        <c:lblOffset val="100"/>
        <c:noMultiLvlLbl val="0"/>
      </c:catAx>
      <c:valAx>
        <c:axId val="16938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9388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 distribution (ogive)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1 Part 2'!$D$7:$D$13</c:f>
              <c:strCache>
                <c:ptCount val="7"/>
                <c:pt idx="0">
                  <c:v>&lt;20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</c:strCache>
            </c:strRef>
          </c:cat>
          <c:val>
            <c:numRef>
              <c:f>'Exercise 1 Part 2'!$I$7:$I$13</c:f>
              <c:numCache>
                <c:formatCode>0.00</c:formatCode>
                <c:ptCount val="7"/>
                <c:pt idx="0">
                  <c:v>6.6666666666666666E-2</c:v>
                </c:pt>
                <c:pt idx="1">
                  <c:v>0.23333333333333334</c:v>
                </c:pt>
                <c:pt idx="2">
                  <c:v>0.4</c:v>
                </c:pt>
                <c:pt idx="3">
                  <c:v>0.56666666666666665</c:v>
                </c:pt>
                <c:pt idx="4">
                  <c:v>0.8</c:v>
                </c:pt>
                <c:pt idx="5">
                  <c:v>0.93333333333333335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E-4884-B29C-1ADA1A6FB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44679"/>
        <c:axId val="641259015"/>
      </c:barChart>
      <c:catAx>
        <c:axId val="641244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41259015"/>
        <c:crosses val="autoZero"/>
        <c:auto val="1"/>
        <c:lblAlgn val="ctr"/>
        <c:lblOffset val="100"/>
        <c:noMultiLvlLbl val="0"/>
      </c:catAx>
      <c:valAx>
        <c:axId val="641259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41244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Ages among survey recipients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'Exercise 1 Part 3'!$F$4</c:f>
              <c:strCache>
                <c:ptCount val="1"/>
                <c:pt idx="0">
                  <c:v>Frequency distribution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3-4098-944B-F9668F16FD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3-4098-944B-F9668F16FD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C3-4098-944B-F9668F16FD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C3-4098-944B-F9668F16FD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C3-4098-944B-F9668F16FD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C3-4098-944B-F9668F16FD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'Exercise 1 Part 3'!$E$5:$E$11</c:f>
              <c:strCache>
                <c:ptCount val="7"/>
                <c:pt idx="0">
                  <c:v>&lt;20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</c:strCache>
            </c:strRef>
          </c:cat>
          <c:val>
            <c:numRef>
              <c:f>'Exercise 1 Part 3'!$F$5:$F$11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7-4918-BFC9-E81F3C875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14</xdr:row>
      <xdr:rowOff>123825</xdr:rowOff>
    </xdr:from>
    <xdr:to>
      <xdr:col>4</xdr:col>
      <xdr:colOff>771525</xdr:colOff>
      <xdr:row>25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D572D8-1062-3428-530D-6F5061A94480}"/>
            </a:ext>
            <a:ext uri="{147F2762-F138-4A5C-976F-8EAC2B608ADB}">
              <a16:predDERef xmlns:a16="http://schemas.microsoft.com/office/drawing/2014/main" pred="{13E7631F-008B-0B9D-7D4B-39C2EE10F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14</xdr:row>
      <xdr:rowOff>98425</xdr:rowOff>
    </xdr:from>
    <xdr:to>
      <xdr:col>8</xdr:col>
      <xdr:colOff>498475</xdr:colOff>
      <xdr:row>25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AECB5-F831-5650-235B-087B0F3F6A45}"/>
            </a:ext>
            <a:ext uri="{147F2762-F138-4A5C-976F-8EAC2B608ADB}">
              <a16:predDERef xmlns:a16="http://schemas.microsoft.com/office/drawing/2014/main" pred="{34D572D8-1062-3428-530D-6F5061A94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212725</xdr:colOff>
      <xdr:row>14</xdr:row>
      <xdr:rowOff>95250</xdr:rowOff>
    </xdr:from>
    <xdr:to>
      <xdr:col>7</xdr:col>
      <xdr:colOff>31750</xdr:colOff>
      <xdr:row>26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E8BD6-A0EA-A116-2ED0-632C3D0D6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workbookViewId="0">
      <selection activeCell="F37" sqref="F37"/>
    </sheetView>
  </sheetViews>
  <sheetFormatPr baseColWidth="10" defaultColWidth="8.83203125" defaultRowHeight="15" x14ac:dyDescent="0.2"/>
  <sheetData>
    <row r="1" spans="1:1" x14ac:dyDescent="0.2">
      <c r="A1" s="6" t="s">
        <v>30</v>
      </c>
    </row>
    <row r="2" spans="1:1" x14ac:dyDescent="0.2">
      <c r="A2" s="6">
        <v>37</v>
      </c>
    </row>
    <row r="3" spans="1:1" x14ac:dyDescent="0.2">
      <c r="A3" s="6">
        <v>54</v>
      </c>
    </row>
    <row r="4" spans="1:1" x14ac:dyDescent="0.2">
      <c r="A4" s="6">
        <v>30</v>
      </c>
    </row>
    <row r="5" spans="1:1" x14ac:dyDescent="0.2">
      <c r="A5" s="6">
        <v>19</v>
      </c>
    </row>
    <row r="6" spans="1:1" x14ac:dyDescent="0.2">
      <c r="A6" s="6">
        <v>43</v>
      </c>
    </row>
    <row r="7" spans="1:1" x14ac:dyDescent="0.2">
      <c r="A7" s="6">
        <v>21</v>
      </c>
    </row>
    <row r="8" spans="1:1" x14ac:dyDescent="0.2">
      <c r="A8" s="6">
        <v>50</v>
      </c>
    </row>
    <row r="9" spans="1:1" x14ac:dyDescent="0.2">
      <c r="A9" s="6">
        <v>63</v>
      </c>
    </row>
    <row r="10" spans="1:1" x14ac:dyDescent="0.2">
      <c r="A10" s="6">
        <v>76</v>
      </c>
    </row>
    <row r="11" spans="1:1" x14ac:dyDescent="0.2">
      <c r="A11" s="6">
        <v>27</v>
      </c>
    </row>
    <row r="12" spans="1:1" x14ac:dyDescent="0.2">
      <c r="A12" s="6">
        <v>17</v>
      </c>
    </row>
    <row r="13" spans="1:1" x14ac:dyDescent="0.2">
      <c r="A13" s="6">
        <v>58</v>
      </c>
    </row>
    <row r="14" spans="1:1" x14ac:dyDescent="0.2">
      <c r="A14" s="6">
        <v>49</v>
      </c>
    </row>
    <row r="15" spans="1:1" x14ac:dyDescent="0.2">
      <c r="A15" s="6">
        <v>54</v>
      </c>
    </row>
    <row r="16" spans="1:1" x14ac:dyDescent="0.2">
      <c r="A16" s="6">
        <v>57</v>
      </c>
    </row>
    <row r="17" spans="1:1" x14ac:dyDescent="0.2">
      <c r="A17" s="6">
        <v>72</v>
      </c>
    </row>
    <row r="18" spans="1:1" x14ac:dyDescent="0.2">
      <c r="A18" s="6">
        <v>39</v>
      </c>
    </row>
    <row r="19" spans="1:1" x14ac:dyDescent="0.2">
      <c r="A19" s="6">
        <v>47</v>
      </c>
    </row>
    <row r="20" spans="1:1" x14ac:dyDescent="0.2">
      <c r="A20" s="6">
        <v>59</v>
      </c>
    </row>
    <row r="21" spans="1:1" x14ac:dyDescent="0.2">
      <c r="A21" s="6">
        <v>69</v>
      </c>
    </row>
    <row r="22" spans="1:1" x14ac:dyDescent="0.2">
      <c r="A22" s="6">
        <v>35</v>
      </c>
    </row>
    <row r="23" spans="1:1" x14ac:dyDescent="0.2">
      <c r="A23" s="6">
        <v>33</v>
      </c>
    </row>
    <row r="24" spans="1:1" x14ac:dyDescent="0.2">
      <c r="A24" s="6">
        <v>28</v>
      </c>
    </row>
    <row r="25" spans="1:1" x14ac:dyDescent="0.2">
      <c r="A25" s="6">
        <v>62</v>
      </c>
    </row>
    <row r="26" spans="1:1" x14ac:dyDescent="0.2">
      <c r="A26" s="6">
        <v>59</v>
      </c>
    </row>
    <row r="27" spans="1:1" x14ac:dyDescent="0.2">
      <c r="A27" s="6">
        <v>42</v>
      </c>
    </row>
    <row r="28" spans="1:1" x14ac:dyDescent="0.2">
      <c r="A28" s="6">
        <v>33</v>
      </c>
    </row>
    <row r="29" spans="1:1" x14ac:dyDescent="0.2">
      <c r="A29" s="6">
        <v>27</v>
      </c>
    </row>
    <row r="30" spans="1:1" x14ac:dyDescent="0.2">
      <c r="A30" s="6">
        <v>54</v>
      </c>
    </row>
    <row r="31" spans="1:1" x14ac:dyDescent="0.2">
      <c r="A31" s="6">
        <v>66</v>
      </c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342C-E719-4E61-A315-5BE1C626CD1A}">
  <dimension ref="A1:F31"/>
  <sheetViews>
    <sheetView zoomScaleNormal="100" workbookViewId="0">
      <selection sqref="A1:A31"/>
    </sheetView>
  </sheetViews>
  <sheetFormatPr baseColWidth="10" defaultColWidth="8.83203125" defaultRowHeight="15" x14ac:dyDescent="0.2"/>
  <cols>
    <col min="4" max="4" width="21.1640625" customWidth="1"/>
    <col min="5" max="5" width="9.6640625" bestFit="1" customWidth="1"/>
  </cols>
  <sheetData>
    <row r="1" spans="1:6" x14ac:dyDescent="0.2">
      <c r="A1" s="6" t="s">
        <v>30</v>
      </c>
    </row>
    <row r="2" spans="1:6" x14ac:dyDescent="0.2">
      <c r="A2" s="6">
        <v>37</v>
      </c>
    </row>
    <row r="3" spans="1:6" x14ac:dyDescent="0.2">
      <c r="A3" s="6">
        <v>54</v>
      </c>
    </row>
    <row r="4" spans="1:6" x14ac:dyDescent="0.2">
      <c r="A4" s="6">
        <v>30</v>
      </c>
      <c r="D4" s="3" t="s">
        <v>0</v>
      </c>
      <c r="E4" s="7">
        <f>AVERAGE(Data!A2:A31)</f>
        <v>46</v>
      </c>
      <c r="F4" s="1" t="s">
        <v>1</v>
      </c>
    </row>
    <row r="5" spans="1:6" x14ac:dyDescent="0.2">
      <c r="A5" s="6">
        <v>19</v>
      </c>
      <c r="D5" s="3" t="s">
        <v>2</v>
      </c>
      <c r="E5" s="4">
        <f>MEDIAN(Data!A2:A31)</f>
        <v>48</v>
      </c>
      <c r="F5" s="1" t="s">
        <v>3</v>
      </c>
    </row>
    <row r="6" spans="1:6" x14ac:dyDescent="0.2">
      <c r="A6" s="6">
        <v>43</v>
      </c>
      <c r="D6" s="3" t="s">
        <v>4</v>
      </c>
      <c r="E6" s="4">
        <f>MIN(Data!A2:A31)</f>
        <v>17</v>
      </c>
      <c r="F6" s="1" t="s">
        <v>5</v>
      </c>
    </row>
    <row r="7" spans="1:6" x14ac:dyDescent="0.2">
      <c r="A7" s="6">
        <v>21</v>
      </c>
      <c r="D7" s="3" t="s">
        <v>6</v>
      </c>
      <c r="E7" s="4">
        <f>MAX(Data!A1:A31)</f>
        <v>76</v>
      </c>
      <c r="F7" s="1" t="s">
        <v>7</v>
      </c>
    </row>
    <row r="8" spans="1:6" x14ac:dyDescent="0.2">
      <c r="A8" s="6">
        <v>50</v>
      </c>
      <c r="D8" s="3" t="s">
        <v>8</v>
      </c>
      <c r="E8" s="4">
        <f>PERCENTILE(A2:A31, 0.25)</f>
        <v>33</v>
      </c>
      <c r="F8" s="1" t="s">
        <v>9</v>
      </c>
    </row>
    <row r="9" spans="1:6" x14ac:dyDescent="0.2">
      <c r="A9" s="6">
        <v>63</v>
      </c>
      <c r="D9" s="3" t="s">
        <v>10</v>
      </c>
      <c r="E9" s="4">
        <f>PERCENTILE(A2:A31, 0.75)</f>
        <v>58.75</v>
      </c>
      <c r="F9" s="1" t="s">
        <v>11</v>
      </c>
    </row>
    <row r="10" spans="1:6" x14ac:dyDescent="0.2">
      <c r="A10" s="6">
        <v>76</v>
      </c>
    </row>
    <row r="11" spans="1:6" x14ac:dyDescent="0.2">
      <c r="A11" s="6">
        <v>27</v>
      </c>
      <c r="D11" t="s">
        <v>12</v>
      </c>
    </row>
    <row r="12" spans="1:6" x14ac:dyDescent="0.2">
      <c r="A12" s="6">
        <v>17</v>
      </c>
      <c r="D12" t="s">
        <v>13</v>
      </c>
      <c r="E12">
        <f>SUM(Data!A2:A31)</f>
        <v>1380</v>
      </c>
      <c r="F12" s="1" t="s">
        <v>14</v>
      </c>
    </row>
    <row r="13" spans="1:6" x14ac:dyDescent="0.2">
      <c r="A13" s="6">
        <v>58</v>
      </c>
      <c r="D13" t="s">
        <v>15</v>
      </c>
      <c r="E13">
        <f>COUNT(Data!A2:A31)</f>
        <v>30</v>
      </c>
      <c r="F13" s="1" t="s">
        <v>16</v>
      </c>
    </row>
    <row r="14" spans="1:6" x14ac:dyDescent="0.2">
      <c r="A14" s="6">
        <v>49</v>
      </c>
      <c r="D14" t="s">
        <v>17</v>
      </c>
      <c r="E14" s="8">
        <f>E12/E13</f>
        <v>46</v>
      </c>
    </row>
    <row r="15" spans="1:6" x14ac:dyDescent="0.2">
      <c r="A15" s="6">
        <v>54</v>
      </c>
    </row>
    <row r="16" spans="1:6" x14ac:dyDescent="0.2">
      <c r="A16" s="6">
        <v>57</v>
      </c>
    </row>
    <row r="17" spans="1:4" x14ac:dyDescent="0.2">
      <c r="A17" s="6">
        <v>72</v>
      </c>
      <c r="D17" t="s">
        <v>32</v>
      </c>
    </row>
    <row r="18" spans="1:4" x14ac:dyDescent="0.2">
      <c r="A18" s="6">
        <v>39</v>
      </c>
      <c r="D18" t="s">
        <v>31</v>
      </c>
    </row>
    <row r="19" spans="1:4" x14ac:dyDescent="0.2">
      <c r="A19" s="6">
        <v>47</v>
      </c>
    </row>
    <row r="20" spans="1:4" x14ac:dyDescent="0.2">
      <c r="A20" s="6">
        <v>59</v>
      </c>
    </row>
    <row r="21" spans="1:4" x14ac:dyDescent="0.2">
      <c r="A21" s="6">
        <v>69</v>
      </c>
    </row>
    <row r="22" spans="1:4" x14ac:dyDescent="0.2">
      <c r="A22" s="6">
        <v>35</v>
      </c>
    </row>
    <row r="23" spans="1:4" x14ac:dyDescent="0.2">
      <c r="A23" s="6">
        <v>33</v>
      </c>
    </row>
    <row r="24" spans="1:4" x14ac:dyDescent="0.2">
      <c r="A24" s="6">
        <v>28</v>
      </c>
    </row>
    <row r="25" spans="1:4" x14ac:dyDescent="0.2">
      <c r="A25" s="6">
        <v>62</v>
      </c>
    </row>
    <row r="26" spans="1:4" x14ac:dyDescent="0.2">
      <c r="A26" s="6">
        <v>59</v>
      </c>
    </row>
    <row r="27" spans="1:4" x14ac:dyDescent="0.2">
      <c r="A27" s="6">
        <v>42</v>
      </c>
    </row>
    <row r="28" spans="1:4" x14ac:dyDescent="0.2">
      <c r="A28" s="6">
        <v>33</v>
      </c>
    </row>
    <row r="29" spans="1:4" x14ac:dyDescent="0.2">
      <c r="A29" s="6">
        <v>27</v>
      </c>
    </row>
    <row r="30" spans="1:4" x14ac:dyDescent="0.2">
      <c r="A30" s="6">
        <v>54</v>
      </c>
    </row>
    <row r="31" spans="1:4" x14ac:dyDescent="0.2">
      <c r="A31" s="6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459B-8C0E-46B8-AB74-FEB5AF9AF51F}">
  <dimension ref="A1:I31"/>
  <sheetViews>
    <sheetView workbookViewId="0">
      <selection activeCell="E13" sqref="E13"/>
    </sheetView>
  </sheetViews>
  <sheetFormatPr baseColWidth="10" defaultColWidth="8.83203125" defaultRowHeight="15" x14ac:dyDescent="0.2"/>
  <cols>
    <col min="3" max="3" width="20.6640625" customWidth="1"/>
    <col min="4" max="4" width="13.83203125" customWidth="1"/>
    <col min="5" max="5" width="21.5" customWidth="1"/>
    <col min="6" max="6" width="29" customWidth="1"/>
    <col min="9" max="9" width="10.6640625" bestFit="1" customWidth="1"/>
    <col min="10" max="10" width="21.6640625" customWidth="1"/>
  </cols>
  <sheetData>
    <row r="1" spans="1:9" x14ac:dyDescent="0.2">
      <c r="A1" s="6" t="s">
        <v>30</v>
      </c>
    </row>
    <row r="2" spans="1:9" x14ac:dyDescent="0.2">
      <c r="A2" s="6">
        <v>37</v>
      </c>
    </row>
    <row r="3" spans="1:9" x14ac:dyDescent="0.2">
      <c r="A3" s="6">
        <v>54</v>
      </c>
      <c r="G3" s="2" t="s">
        <v>18</v>
      </c>
    </row>
    <row r="4" spans="1:9" x14ac:dyDescent="0.2">
      <c r="A4" s="6">
        <v>30</v>
      </c>
      <c r="G4">
        <f>COUNT(A2:A31)</f>
        <v>30</v>
      </c>
    </row>
    <row r="5" spans="1:9" x14ac:dyDescent="0.2">
      <c r="A5" s="6">
        <v>19</v>
      </c>
    </row>
    <row r="6" spans="1:9" x14ac:dyDescent="0.2">
      <c r="A6" s="6">
        <v>43</v>
      </c>
      <c r="C6" s="2" t="s">
        <v>19</v>
      </c>
      <c r="D6" s="2" t="s">
        <v>20</v>
      </c>
      <c r="E6" s="2" t="s">
        <v>21</v>
      </c>
      <c r="G6" s="2" t="s">
        <v>22</v>
      </c>
    </row>
    <row r="7" spans="1:9" x14ac:dyDescent="0.2">
      <c r="A7" s="6">
        <v>21</v>
      </c>
      <c r="C7">
        <v>20</v>
      </c>
      <c r="D7" t="s">
        <v>23</v>
      </c>
      <c r="E7" cm="1">
        <f t="array" ref="E7:E13">FREQUENCY(A2:A31, C7:C12)</f>
        <v>2</v>
      </c>
      <c r="F7" s="1" t="s">
        <v>24</v>
      </c>
      <c r="G7">
        <f>E7</f>
        <v>2</v>
      </c>
      <c r="H7" s="1" t="s">
        <v>33</v>
      </c>
      <c r="I7" s="8">
        <f>G7/$G$4</f>
        <v>6.6666666666666666E-2</v>
      </c>
    </row>
    <row r="8" spans="1:9" x14ac:dyDescent="0.2">
      <c r="A8" s="6">
        <v>50</v>
      </c>
      <c r="C8">
        <v>30</v>
      </c>
      <c r="D8" t="s">
        <v>25</v>
      </c>
      <c r="E8">
        <v>5</v>
      </c>
      <c r="G8">
        <f>G7+E8</f>
        <v>7</v>
      </c>
      <c r="H8" s="1" t="s">
        <v>34</v>
      </c>
      <c r="I8" s="8">
        <f t="shared" ref="I8:I12" si="0">G8/$G$4</f>
        <v>0.23333333333333334</v>
      </c>
    </row>
    <row r="9" spans="1:9" x14ac:dyDescent="0.2">
      <c r="A9" s="6">
        <v>63</v>
      </c>
      <c r="C9">
        <v>40</v>
      </c>
      <c r="D9" t="s">
        <v>26</v>
      </c>
      <c r="E9">
        <v>5</v>
      </c>
      <c r="G9">
        <f>G8+E9</f>
        <v>12</v>
      </c>
      <c r="I9" s="8">
        <f t="shared" si="0"/>
        <v>0.4</v>
      </c>
    </row>
    <row r="10" spans="1:9" x14ac:dyDescent="0.2">
      <c r="A10" s="6">
        <v>76</v>
      </c>
      <c r="C10">
        <v>50</v>
      </c>
      <c r="D10" t="s">
        <v>27</v>
      </c>
      <c r="E10">
        <v>5</v>
      </c>
      <c r="G10">
        <f>G9+E10</f>
        <v>17</v>
      </c>
      <c r="I10" s="8">
        <f t="shared" si="0"/>
        <v>0.56666666666666665</v>
      </c>
    </row>
    <row r="11" spans="1:9" x14ac:dyDescent="0.2">
      <c r="A11" s="6">
        <v>27</v>
      </c>
      <c r="C11">
        <v>60</v>
      </c>
      <c r="D11" t="s">
        <v>28</v>
      </c>
      <c r="E11">
        <v>7</v>
      </c>
      <c r="G11">
        <f>G10+E11</f>
        <v>24</v>
      </c>
      <c r="I11" s="8">
        <f t="shared" si="0"/>
        <v>0.8</v>
      </c>
    </row>
    <row r="12" spans="1:9" x14ac:dyDescent="0.2">
      <c r="A12" s="6">
        <v>17</v>
      </c>
      <c r="C12">
        <v>70</v>
      </c>
      <c r="D12" t="s">
        <v>35</v>
      </c>
      <c r="E12">
        <v>4</v>
      </c>
      <c r="G12">
        <f>G11+E12</f>
        <v>28</v>
      </c>
      <c r="I12" s="8">
        <f t="shared" si="0"/>
        <v>0.93333333333333335</v>
      </c>
    </row>
    <row r="13" spans="1:9" x14ac:dyDescent="0.2">
      <c r="A13" s="6">
        <v>58</v>
      </c>
      <c r="C13">
        <v>80</v>
      </c>
      <c r="D13" t="s">
        <v>36</v>
      </c>
      <c r="E13">
        <v>2</v>
      </c>
      <c r="G13">
        <f>G12+E13</f>
        <v>30</v>
      </c>
      <c r="I13" s="8">
        <f>G13/$G$4</f>
        <v>1</v>
      </c>
    </row>
    <row r="14" spans="1:9" x14ac:dyDescent="0.2">
      <c r="A14" s="6">
        <v>49</v>
      </c>
    </row>
    <row r="15" spans="1:9" x14ac:dyDescent="0.2">
      <c r="A15" s="6">
        <v>54</v>
      </c>
    </row>
    <row r="16" spans="1:9" x14ac:dyDescent="0.2">
      <c r="A16" s="6">
        <v>57</v>
      </c>
    </row>
    <row r="17" spans="1:3" x14ac:dyDescent="0.2">
      <c r="A17" s="6">
        <v>72</v>
      </c>
    </row>
    <row r="18" spans="1:3" x14ac:dyDescent="0.2">
      <c r="A18" s="6">
        <v>39</v>
      </c>
    </row>
    <row r="19" spans="1:3" x14ac:dyDescent="0.2">
      <c r="A19" s="6">
        <v>47</v>
      </c>
    </row>
    <row r="20" spans="1:3" x14ac:dyDescent="0.2">
      <c r="A20" s="6">
        <v>59</v>
      </c>
    </row>
    <row r="21" spans="1:3" x14ac:dyDescent="0.2">
      <c r="A21" s="6">
        <v>69</v>
      </c>
    </row>
    <row r="22" spans="1:3" x14ac:dyDescent="0.2">
      <c r="A22" s="6">
        <v>35</v>
      </c>
    </row>
    <row r="23" spans="1:3" x14ac:dyDescent="0.2">
      <c r="A23" s="6">
        <v>33</v>
      </c>
    </row>
    <row r="24" spans="1:3" x14ac:dyDescent="0.2">
      <c r="A24" s="6">
        <v>28</v>
      </c>
    </row>
    <row r="25" spans="1:3" x14ac:dyDescent="0.2">
      <c r="A25" s="6">
        <v>62</v>
      </c>
    </row>
    <row r="26" spans="1:3" x14ac:dyDescent="0.2">
      <c r="A26" s="6">
        <v>59</v>
      </c>
    </row>
    <row r="27" spans="1:3" x14ac:dyDescent="0.2">
      <c r="A27" s="6">
        <v>42</v>
      </c>
    </row>
    <row r="28" spans="1:3" x14ac:dyDescent="0.2">
      <c r="A28" s="6">
        <v>33</v>
      </c>
    </row>
    <row r="29" spans="1:3" x14ac:dyDescent="0.2">
      <c r="A29" s="6">
        <v>27</v>
      </c>
    </row>
    <row r="30" spans="1:3" x14ac:dyDescent="0.2">
      <c r="A30" s="6">
        <v>54</v>
      </c>
    </row>
    <row r="31" spans="1:3" x14ac:dyDescent="0.2">
      <c r="A31" s="6">
        <v>66</v>
      </c>
      <c r="C31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6F2-98F8-4D79-8A8C-18C679E5E4CF}">
  <dimension ref="A1:F31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4" max="5" width="13.6640625" customWidth="1"/>
    <col min="6" max="6" width="13.83203125" customWidth="1"/>
  </cols>
  <sheetData>
    <row r="1" spans="1:6" x14ac:dyDescent="0.2">
      <c r="A1" s="6" t="s">
        <v>30</v>
      </c>
    </row>
    <row r="2" spans="1:6" x14ac:dyDescent="0.2">
      <c r="A2" s="6">
        <v>37</v>
      </c>
    </row>
    <row r="3" spans="1:6" x14ac:dyDescent="0.2">
      <c r="A3" s="6">
        <v>54</v>
      </c>
    </row>
    <row r="4" spans="1:6" x14ac:dyDescent="0.2">
      <c r="A4" s="6">
        <v>30</v>
      </c>
      <c r="D4" s="2" t="str">
        <f>'Exercise 1 Part 2'!C6</f>
        <v>Cut-off points</v>
      </c>
      <c r="E4" s="2" t="str">
        <f>'Exercise 1 Part 2'!D6</f>
        <v xml:space="preserve">Cut-off label </v>
      </c>
      <c r="F4" s="2" t="str">
        <f>'Exercise 1 Part 2'!E6</f>
        <v>Frequency distribution</v>
      </c>
    </row>
    <row r="5" spans="1:6" x14ac:dyDescent="0.2">
      <c r="A5" s="6">
        <v>19</v>
      </c>
      <c r="D5">
        <f>'Exercise 1 Part 2'!C7</f>
        <v>20</v>
      </c>
      <c r="E5" t="str">
        <f>'Exercise 1 Part 2'!D7</f>
        <v>&lt;20</v>
      </c>
      <c r="F5">
        <f>'Exercise 1 Part 2'!E7</f>
        <v>2</v>
      </c>
    </row>
    <row r="6" spans="1:6" x14ac:dyDescent="0.2">
      <c r="A6" s="6">
        <v>43</v>
      </c>
      <c r="D6">
        <f>'Exercise 1 Part 2'!C8</f>
        <v>30</v>
      </c>
      <c r="E6" t="str">
        <f>'Exercise 1 Part 2'!D8</f>
        <v>20-30</v>
      </c>
      <c r="F6">
        <f>'Exercise 1 Part 2'!E8</f>
        <v>5</v>
      </c>
    </row>
    <row r="7" spans="1:6" x14ac:dyDescent="0.2">
      <c r="A7" s="6">
        <v>21</v>
      </c>
      <c r="D7">
        <f>'Exercise 1 Part 2'!C9</f>
        <v>40</v>
      </c>
      <c r="E7" t="str">
        <f>'Exercise 1 Part 2'!D9</f>
        <v>30-40</v>
      </c>
      <c r="F7">
        <f>'Exercise 1 Part 2'!E9</f>
        <v>5</v>
      </c>
    </row>
    <row r="8" spans="1:6" x14ac:dyDescent="0.2">
      <c r="A8" s="6">
        <v>50</v>
      </c>
      <c r="D8">
        <f>'Exercise 1 Part 2'!C10</f>
        <v>50</v>
      </c>
      <c r="E8" t="str">
        <f>'Exercise 1 Part 2'!D10</f>
        <v>40-50</v>
      </c>
      <c r="F8">
        <f>'Exercise 1 Part 2'!E10</f>
        <v>5</v>
      </c>
    </row>
    <row r="9" spans="1:6" x14ac:dyDescent="0.2">
      <c r="A9" s="6">
        <v>63</v>
      </c>
      <c r="D9">
        <f>'Exercise 1 Part 2'!C11</f>
        <v>60</v>
      </c>
      <c r="E9" t="str">
        <f>'Exercise 1 Part 2'!D11</f>
        <v>50-60</v>
      </c>
      <c r="F9">
        <f>'Exercise 1 Part 2'!E11</f>
        <v>7</v>
      </c>
    </row>
    <row r="10" spans="1:6" x14ac:dyDescent="0.2">
      <c r="A10" s="6">
        <v>76</v>
      </c>
      <c r="D10">
        <f>'Exercise 1 Part 2'!C12</f>
        <v>70</v>
      </c>
      <c r="E10" t="str">
        <f>'Exercise 1 Part 2'!D12</f>
        <v>60-70</v>
      </c>
      <c r="F10">
        <f>'Exercise 1 Part 2'!E12</f>
        <v>4</v>
      </c>
    </row>
    <row r="11" spans="1:6" x14ac:dyDescent="0.2">
      <c r="A11" s="6">
        <v>27</v>
      </c>
      <c r="D11">
        <f>'Exercise 1 Part 2'!C13</f>
        <v>80</v>
      </c>
      <c r="E11" t="str">
        <f>'Exercise 1 Part 2'!D13</f>
        <v>70-80</v>
      </c>
      <c r="F11">
        <f>'Exercise 1 Part 2'!E13</f>
        <v>2</v>
      </c>
    </row>
    <row r="12" spans="1:6" x14ac:dyDescent="0.2">
      <c r="A12" s="6">
        <v>17</v>
      </c>
    </row>
    <row r="13" spans="1:6" x14ac:dyDescent="0.2">
      <c r="A13" s="6">
        <v>58</v>
      </c>
    </row>
    <row r="14" spans="1:6" x14ac:dyDescent="0.2">
      <c r="A14" s="6">
        <v>49</v>
      </c>
    </row>
    <row r="15" spans="1:6" x14ac:dyDescent="0.2">
      <c r="A15" s="6">
        <v>54</v>
      </c>
    </row>
    <row r="16" spans="1:6" x14ac:dyDescent="0.2">
      <c r="A16" s="6">
        <v>57</v>
      </c>
    </row>
    <row r="17" spans="1:1" x14ac:dyDescent="0.2">
      <c r="A17" s="6">
        <v>72</v>
      </c>
    </row>
    <row r="18" spans="1:1" x14ac:dyDescent="0.2">
      <c r="A18" s="6">
        <v>39</v>
      </c>
    </row>
    <row r="19" spans="1:1" x14ac:dyDescent="0.2">
      <c r="A19" s="6">
        <v>47</v>
      </c>
    </row>
    <row r="20" spans="1:1" x14ac:dyDescent="0.2">
      <c r="A20" s="6">
        <v>59</v>
      </c>
    </row>
    <row r="21" spans="1:1" x14ac:dyDescent="0.2">
      <c r="A21" s="6">
        <v>69</v>
      </c>
    </row>
    <row r="22" spans="1:1" x14ac:dyDescent="0.2">
      <c r="A22" s="6">
        <v>35</v>
      </c>
    </row>
    <row r="23" spans="1:1" x14ac:dyDescent="0.2">
      <c r="A23" s="6">
        <v>33</v>
      </c>
    </row>
    <row r="24" spans="1:1" x14ac:dyDescent="0.2">
      <c r="A24" s="6">
        <v>28</v>
      </c>
    </row>
    <row r="25" spans="1:1" x14ac:dyDescent="0.2">
      <c r="A25" s="6">
        <v>62</v>
      </c>
    </row>
    <row r="26" spans="1:1" x14ac:dyDescent="0.2">
      <c r="A26" s="6">
        <v>59</v>
      </c>
    </row>
    <row r="27" spans="1:1" x14ac:dyDescent="0.2">
      <c r="A27" s="6">
        <v>42</v>
      </c>
    </row>
    <row r="28" spans="1:1" x14ac:dyDescent="0.2">
      <c r="A28" s="6">
        <v>33</v>
      </c>
    </row>
    <row r="29" spans="1:1" x14ac:dyDescent="0.2">
      <c r="A29" s="6">
        <v>27</v>
      </c>
    </row>
    <row r="30" spans="1:1" x14ac:dyDescent="0.2">
      <c r="A30" s="6">
        <v>54</v>
      </c>
    </row>
    <row r="31" spans="1:1" x14ac:dyDescent="0.2">
      <c r="A31" s="6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Data</vt:lpstr>
      <vt:lpstr>Exercise 1 Part 1</vt:lpstr>
      <vt:lpstr>Exercise 1 Part 2</vt:lpstr>
      <vt:lpstr>Exercise 1 Part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Tuuli Vanhapelto</cp:lastModifiedBy>
  <cp:revision/>
  <dcterms:created xsi:type="dcterms:W3CDTF">2023-11-27T14:09:12Z</dcterms:created>
  <dcterms:modified xsi:type="dcterms:W3CDTF">2024-01-06T09:53:38Z</dcterms:modified>
  <cp:category/>
  <cp:contentStatus/>
</cp:coreProperties>
</file>