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a\Downloads\"/>
    </mc:Choice>
  </mc:AlternateContent>
  <xr:revisionPtr revIDLastSave="0" documentId="8_{91943257-36DA-4722-B870-18E86733DE48}" xr6:coauthVersionLast="47" xr6:coauthVersionMax="47" xr10:uidLastSave="{00000000-0000-0000-0000-000000000000}"/>
  <bookViews>
    <workbookView xWindow="-120" yWindow="-120" windowWidth="29040" windowHeight="15720"/>
  </bookViews>
  <sheets>
    <sheet name="AHP Example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C27" i="1"/>
  <c r="C26" i="1"/>
  <c r="C25" i="1"/>
  <c r="C24" i="1"/>
  <c r="E33" i="1"/>
  <c r="G28" i="1"/>
  <c r="M24" i="1"/>
  <c r="E27" i="1"/>
  <c r="D27" i="1"/>
  <c r="M26" i="1"/>
  <c r="C33" i="1"/>
  <c r="C34" i="1"/>
  <c r="D34" i="1"/>
  <c r="D42" i="1"/>
  <c r="D44" i="1"/>
  <c r="D43" i="1"/>
  <c r="E43" i="1"/>
  <c r="E44" i="1"/>
  <c r="F44" i="1"/>
  <c r="L41" i="1"/>
  <c r="L40" i="1"/>
  <c r="L42" i="1"/>
  <c r="C41" i="1"/>
  <c r="C44" i="1"/>
  <c r="I40" i="1"/>
  <c r="C42" i="1"/>
  <c r="I42" i="1"/>
  <c r="C43" i="1"/>
  <c r="I43" i="1"/>
  <c r="C35" i="1"/>
  <c r="C36" i="1"/>
  <c r="D35" i="1"/>
  <c r="D36" i="1"/>
  <c r="E35" i="1"/>
  <c r="E36" i="1"/>
  <c r="F36" i="1"/>
  <c r="L33" i="1"/>
  <c r="L35" i="1"/>
  <c r="D25" i="1"/>
  <c r="D28" i="1"/>
  <c r="D26" i="1"/>
  <c r="J26" i="1"/>
  <c r="E26" i="1"/>
  <c r="E28" i="1"/>
  <c r="F27" i="1"/>
  <c r="F28" i="1"/>
  <c r="C65" i="1"/>
  <c r="C66" i="1"/>
  <c r="I66" i="1"/>
  <c r="O66" i="1"/>
  <c r="L18" i="1"/>
  <c r="D66" i="1"/>
  <c r="C67" i="1"/>
  <c r="D67" i="1"/>
  <c r="J67" i="1"/>
  <c r="E67" i="1"/>
  <c r="C57" i="1"/>
  <c r="C58" i="1"/>
  <c r="I58" i="1"/>
  <c r="D58" i="1"/>
  <c r="C59" i="1"/>
  <c r="D59" i="1"/>
  <c r="J59" i="1"/>
  <c r="E59" i="1"/>
  <c r="C49" i="1"/>
  <c r="C50" i="1"/>
  <c r="I50" i="1"/>
  <c r="D50" i="1"/>
  <c r="C51" i="1"/>
  <c r="D51" i="1"/>
  <c r="J51" i="1"/>
  <c r="E51" i="1"/>
  <c r="K14" i="1"/>
  <c r="I14" i="1"/>
  <c r="G14" i="1"/>
  <c r="E14" i="1"/>
  <c r="C14" i="1"/>
  <c r="B63" i="1"/>
  <c r="B55" i="1"/>
  <c r="B47" i="1"/>
  <c r="B65" i="1"/>
  <c r="B17" i="1"/>
  <c r="B66" i="1"/>
  <c r="B18" i="1"/>
  <c r="B67" i="1"/>
  <c r="B19" i="1"/>
  <c r="B64" i="1"/>
  <c r="B16" i="1"/>
  <c r="F68" i="1"/>
  <c r="L64" i="1"/>
  <c r="L68" i="1"/>
  <c r="E68" i="1"/>
  <c r="K67" i="1"/>
  <c r="K64" i="1"/>
  <c r="D68" i="1"/>
  <c r="J66" i="1"/>
  <c r="C68" i="1"/>
  <c r="I65" i="1"/>
  <c r="O65" i="1"/>
  <c r="L17" i="1"/>
  <c r="I64" i="1"/>
  <c r="F63" i="1"/>
  <c r="L63" i="1"/>
  <c r="E63" i="1"/>
  <c r="K63" i="1"/>
  <c r="D63" i="1"/>
  <c r="J63" i="1"/>
  <c r="C63" i="1"/>
  <c r="I63" i="1"/>
  <c r="F60" i="1"/>
  <c r="L56" i="1"/>
  <c r="L60" i="1"/>
  <c r="E60" i="1"/>
  <c r="K59" i="1"/>
  <c r="K56" i="1"/>
  <c r="D60" i="1"/>
  <c r="J58" i="1"/>
  <c r="J56" i="1"/>
  <c r="C60" i="1"/>
  <c r="I57" i="1"/>
  <c r="O57" i="1"/>
  <c r="J17" i="1"/>
  <c r="B59" i="1"/>
  <c r="F55" i="1"/>
  <c r="L55" i="1"/>
  <c r="B58" i="1"/>
  <c r="E55" i="1"/>
  <c r="K55" i="1"/>
  <c r="B57" i="1"/>
  <c r="B56" i="1"/>
  <c r="C55" i="1"/>
  <c r="I55" i="1"/>
  <c r="D55" i="1"/>
  <c r="J55" i="1"/>
  <c r="F52" i="1"/>
  <c r="L48" i="1"/>
  <c r="E52" i="1"/>
  <c r="K51" i="1"/>
  <c r="K52" i="1"/>
  <c r="K48" i="1"/>
  <c r="D52" i="1"/>
  <c r="J50" i="1"/>
  <c r="C52" i="1"/>
  <c r="I49" i="1"/>
  <c r="I48" i="1"/>
  <c r="B51" i="1"/>
  <c r="B50" i="1"/>
  <c r="E47" i="1"/>
  <c r="K47" i="1"/>
  <c r="B49" i="1"/>
  <c r="B48" i="1"/>
  <c r="F47" i="1"/>
  <c r="L47" i="1"/>
  <c r="D47" i="1"/>
  <c r="J47" i="1"/>
  <c r="C47" i="1"/>
  <c r="I47" i="1"/>
  <c r="B43" i="1"/>
  <c r="B42" i="1"/>
  <c r="B41" i="1"/>
  <c r="D39" i="1"/>
  <c r="J39" i="1"/>
  <c r="B40" i="1"/>
  <c r="F39" i="1"/>
  <c r="E39" i="1"/>
  <c r="K39" i="1"/>
  <c r="C39" i="1"/>
  <c r="I39" i="1"/>
  <c r="B35" i="1"/>
  <c r="F31" i="1"/>
  <c r="L31" i="1"/>
  <c r="B34" i="1"/>
  <c r="E31" i="1"/>
  <c r="B33" i="1"/>
  <c r="D31" i="1"/>
  <c r="J31" i="1"/>
  <c r="B32" i="1"/>
  <c r="C31" i="1"/>
  <c r="I31" i="1"/>
  <c r="B39" i="1"/>
  <c r="L39" i="1"/>
  <c r="B31" i="1"/>
  <c r="K31" i="1"/>
  <c r="G22" i="1"/>
  <c r="M22" i="1"/>
  <c r="D22" i="1"/>
  <c r="J22" i="1"/>
  <c r="E22" i="1"/>
  <c r="K22" i="1"/>
  <c r="F22" i="1"/>
  <c r="L22" i="1"/>
  <c r="C22" i="1"/>
  <c r="I22" i="1"/>
  <c r="B24" i="1"/>
  <c r="B25" i="1"/>
  <c r="B26" i="1"/>
  <c r="B27" i="1"/>
  <c r="B23" i="1"/>
  <c r="L23" i="1"/>
  <c r="L28" i="1"/>
  <c r="L24" i="1"/>
  <c r="L25" i="1"/>
  <c r="L26" i="1"/>
  <c r="J23" i="1"/>
  <c r="J24" i="1"/>
  <c r="J27" i="1"/>
  <c r="K32" i="1"/>
  <c r="K33" i="1"/>
  <c r="K34" i="1"/>
  <c r="J32" i="1"/>
  <c r="J36" i="1"/>
  <c r="J33" i="1"/>
  <c r="J34" i="1"/>
  <c r="L51" i="1"/>
  <c r="L50" i="1"/>
  <c r="K50" i="1"/>
  <c r="L49" i="1"/>
  <c r="L52" i="1"/>
  <c r="K49" i="1"/>
  <c r="J49" i="1"/>
  <c r="L59" i="1"/>
  <c r="L58" i="1"/>
  <c r="K58" i="1"/>
  <c r="L57" i="1"/>
  <c r="K57" i="1"/>
  <c r="J57" i="1"/>
  <c r="L67" i="1"/>
  <c r="L66" i="1"/>
  <c r="K66" i="1"/>
  <c r="L65" i="1"/>
  <c r="K65" i="1"/>
  <c r="J65" i="1"/>
  <c r="K35" i="1"/>
  <c r="J35" i="1"/>
  <c r="L27" i="1"/>
  <c r="J25" i="1"/>
  <c r="J28" i="1"/>
  <c r="K36" i="1"/>
  <c r="I27" i="1"/>
  <c r="I24" i="1"/>
  <c r="I23" i="1"/>
  <c r="I26" i="1"/>
  <c r="I25" i="1"/>
  <c r="O49" i="1"/>
  <c r="H17" i="1"/>
  <c r="K23" i="1"/>
  <c r="K24" i="1"/>
  <c r="K25" i="1"/>
  <c r="K27" i="1"/>
  <c r="K26" i="1"/>
  <c r="I32" i="1"/>
  <c r="I35" i="1"/>
  <c r="O35" i="1"/>
  <c r="D19" i="1"/>
  <c r="I33" i="1"/>
  <c r="O33" i="1"/>
  <c r="D17" i="1"/>
  <c r="I34" i="1"/>
  <c r="K68" i="1"/>
  <c r="I68" i="1"/>
  <c r="K42" i="1"/>
  <c r="K40" i="1"/>
  <c r="K44" i="1"/>
  <c r="K41" i="1"/>
  <c r="J60" i="1"/>
  <c r="O50" i="1"/>
  <c r="H18" i="1"/>
  <c r="O58" i="1"/>
  <c r="J18" i="1"/>
  <c r="O42" i="1"/>
  <c r="F18" i="1"/>
  <c r="K60" i="1"/>
  <c r="J40" i="1"/>
  <c r="J44" i="1"/>
  <c r="J42" i="1"/>
  <c r="J41" i="1"/>
  <c r="J43" i="1"/>
  <c r="O43" i="1"/>
  <c r="F19" i="1"/>
  <c r="I41" i="1"/>
  <c r="K43" i="1"/>
  <c r="M27" i="1"/>
  <c r="M23" i="1"/>
  <c r="L32" i="1"/>
  <c r="O64" i="1"/>
  <c r="M25" i="1"/>
  <c r="J48" i="1"/>
  <c r="J52" i="1"/>
  <c r="I56" i="1"/>
  <c r="J64" i="1"/>
  <c r="J68" i="1"/>
  <c r="I51" i="1"/>
  <c r="O51" i="1"/>
  <c r="H19" i="1"/>
  <c r="I59" i="1"/>
  <c r="O59" i="1"/>
  <c r="J19" i="1"/>
  <c r="I67" i="1"/>
  <c r="O67" i="1"/>
  <c r="L19" i="1"/>
  <c r="L34" i="1"/>
  <c r="L43" i="1"/>
  <c r="L44" i="1"/>
  <c r="I60" i="1"/>
  <c r="O56" i="1"/>
  <c r="O27" i="1"/>
  <c r="O40" i="1"/>
  <c r="O48" i="1"/>
  <c r="O41" i="1"/>
  <c r="F17" i="1"/>
  <c r="I44" i="1"/>
  <c r="O34" i="1"/>
  <c r="D18" i="1"/>
  <c r="O25" i="1"/>
  <c r="L16" i="1"/>
  <c r="O68" i="1"/>
  <c r="O26" i="1"/>
  <c r="L36" i="1"/>
  <c r="K28" i="1"/>
  <c r="I28" i="1"/>
  <c r="O23" i="1"/>
  <c r="C16" i="1"/>
  <c r="M28" i="1"/>
  <c r="O32" i="1"/>
  <c r="I36" i="1"/>
  <c r="I52" i="1"/>
  <c r="O24" i="1"/>
  <c r="H16" i="1"/>
  <c r="O52" i="1"/>
  <c r="O44" i="1"/>
  <c r="F16" i="1"/>
  <c r="E17" i="1"/>
  <c r="E16" i="1"/>
  <c r="E18" i="1"/>
  <c r="E19" i="1"/>
  <c r="J16" i="1"/>
  <c r="O60" i="1"/>
  <c r="O36" i="1"/>
  <c r="D16" i="1"/>
  <c r="I16" i="1"/>
  <c r="I17" i="1"/>
  <c r="I18" i="1"/>
  <c r="I19" i="1"/>
  <c r="C18" i="1"/>
  <c r="C19" i="1"/>
  <c r="C17" i="1"/>
  <c r="O28" i="1"/>
  <c r="G18" i="1"/>
  <c r="G16" i="1"/>
  <c r="G19" i="1"/>
  <c r="G17" i="1"/>
  <c r="K17" i="1"/>
  <c r="K18" i="1"/>
  <c r="K19" i="1"/>
  <c r="K16" i="1"/>
  <c r="M18" i="1"/>
  <c r="M19" i="1"/>
  <c r="M17" i="1"/>
  <c r="M16" i="1"/>
  <c r="P19" i="1"/>
</calcChain>
</file>

<file path=xl/sharedStrings.xml><?xml version="1.0" encoding="utf-8"?>
<sst xmlns="http://schemas.openxmlformats.org/spreadsheetml/2006/main" count="25" uniqueCount="17">
  <si>
    <t>Top 4 Schools:</t>
  </si>
  <si>
    <t>School #1</t>
  </si>
  <si>
    <t>School #2</t>
  </si>
  <si>
    <t>School #3</t>
  </si>
  <si>
    <t>School #4</t>
  </si>
  <si>
    <t>Five Most Important Attributes:</t>
  </si>
  <si>
    <t>Attribute #1</t>
  </si>
  <si>
    <t>Attribute #2</t>
  </si>
  <si>
    <t>Attribute #3</t>
  </si>
  <si>
    <t>Attribute #4</t>
  </si>
  <si>
    <t>Attribute #5</t>
  </si>
  <si>
    <t>Check</t>
  </si>
  <si>
    <t>Priortization Matrix</t>
  </si>
  <si>
    <t>Weighting</t>
  </si>
  <si>
    <t>Score</t>
  </si>
  <si>
    <t>Final Score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</si>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</sst>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7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textRotation="90"/>
    </xf>
    <xf numFmtId="0" fontId="0" fillId="0" borderId="0" xfId="0" applyAlignment="1">
      <alignment horizontal="left" indent="1"/>
    </xf>
    <xf numFmtId="170" fontId="0" fillId="4" borderId="1" xfId="0" applyNumberFormat="1" applyFill="1" applyBorder="1"/>
    <xf numFmtId="170" fontId="0" fillId="5" borderId="1" xfId="0" applyNumberFormat="1" applyFill="1" applyBorder="1"/>
    <xf numFmtId="17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70" fontId="0" fillId="4" borderId="1" xfId="0" applyNumberFormat="1" applyFill="1" applyBorder="1" applyAlignment="1">
      <alignment horizontal="center"/>
    </xf>
    <xf numFmtId="170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textRotation="90"/>
    </xf>
    <xf numFmtId="17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52418096723869"/>
          <c:y val="7.0588235294117646E-2"/>
          <c:w val="0.60842433697347897"/>
          <c:h val="0.91764705882352937"/>
        </c:manualLayout>
      </c:layout>
      <c:radarChart>
        <c:radarStyle val="marker"/>
        <c:varyColors val="0"/>
        <c:ser>
          <c:idx val="0"/>
          <c:order val="0"/>
          <c:tx>
            <c:strRef>
              <c:f>'AHP Example'!$B$16</c:f>
              <c:strCache>
                <c:ptCount val="1"/>
                <c:pt idx="0">
                  <c:v>School #1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'AHP Example'!$B$8:$B$12</c:f>
              <c:strCache>
                <c:ptCount val="5"/>
                <c:pt idx="0">
                  <c:v>Attribute #1</c:v>
                </c:pt>
                <c:pt idx="1">
                  <c:v>Attribute #2</c:v>
                </c:pt>
                <c:pt idx="2">
                  <c:v>Attribute #3</c:v>
                </c:pt>
                <c:pt idx="3">
                  <c:v>Attribute #4</c:v>
                </c:pt>
                <c:pt idx="4">
                  <c:v>Attribute #5</c:v>
                </c:pt>
              </c:strCache>
            </c:strRef>
          </c:cat>
          <c:val>
            <c:numRef>
              <c:f>('AHP Example'!$D$16,'AHP Example'!$F$16,'AHP Example'!$H$16,'AHP Example'!$J$16,'AHP Example'!$L$16)</c:f>
              <c:numCache>
                <c:formatCode>0.000</c:formatCode>
                <c:ptCount val="5"/>
                <c:pt idx="0">
                  <c:v>0.47730622036899528</c:v>
                </c:pt>
                <c:pt idx="1">
                  <c:v>0.462987012987013</c:v>
                </c:pt>
                <c:pt idx="2">
                  <c:v>0.58131838883302778</c:v>
                </c:pt>
                <c:pt idx="3">
                  <c:v>0.54129464285714279</c:v>
                </c:pt>
                <c:pt idx="4">
                  <c:v>0.5640835402660852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5-468E-95B5-5789685A2653}"/>
            </c:ext>
          </c:extLst>
        </c:ser>
        <c:ser>
          <c:idx val="1"/>
          <c:order val="1"/>
          <c:tx>
            <c:strRef>
              <c:f>'AHP Example'!$B$17</c:f>
              <c:strCache>
                <c:ptCount val="1"/>
                <c:pt idx="0">
                  <c:v>School #2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'AHP Example'!$B$8:$B$12</c:f>
              <c:strCache>
                <c:ptCount val="5"/>
                <c:pt idx="0">
                  <c:v>Attribute #1</c:v>
                </c:pt>
                <c:pt idx="1">
                  <c:v>Attribute #2</c:v>
                </c:pt>
                <c:pt idx="2">
                  <c:v>Attribute #3</c:v>
                </c:pt>
                <c:pt idx="3">
                  <c:v>Attribute #4</c:v>
                </c:pt>
                <c:pt idx="4">
                  <c:v>Attribute #5</c:v>
                </c:pt>
              </c:strCache>
            </c:strRef>
          </c:cat>
          <c:val>
            <c:numRef>
              <c:f>('AHP Example'!$D$17,'AHP Example'!$F$17,'AHP Example'!$H$17,'AHP Example'!$J$17,'AHP Example'!$L$17)</c:f>
              <c:numCache>
                <c:formatCode>0.000</c:formatCode>
                <c:ptCount val="5"/>
                <c:pt idx="0">
                  <c:v>0.15794063327050131</c:v>
                </c:pt>
                <c:pt idx="1">
                  <c:v>0.27251082251082254</c:v>
                </c:pt>
                <c:pt idx="2">
                  <c:v>0.25028390607440704</c:v>
                </c:pt>
                <c:pt idx="3">
                  <c:v>0.26004464285714285</c:v>
                </c:pt>
                <c:pt idx="4">
                  <c:v>0.25474010592265089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5-468E-95B5-5789685A2653}"/>
            </c:ext>
          </c:extLst>
        </c:ser>
        <c:ser>
          <c:idx val="2"/>
          <c:order val="2"/>
          <c:tx>
            <c:strRef>
              <c:f>'AHP Example'!$B$18</c:f>
              <c:strCache>
                <c:ptCount val="1"/>
                <c:pt idx="0">
                  <c:v>School #3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'AHP Example'!$B$8:$B$12</c:f>
              <c:strCache>
                <c:ptCount val="5"/>
                <c:pt idx="0">
                  <c:v>Attribute #1</c:v>
                </c:pt>
                <c:pt idx="1">
                  <c:v>Attribute #2</c:v>
                </c:pt>
                <c:pt idx="2">
                  <c:v>Attribute #3</c:v>
                </c:pt>
                <c:pt idx="3">
                  <c:v>Attribute #4</c:v>
                </c:pt>
                <c:pt idx="4">
                  <c:v>Attribute #5</c:v>
                </c:pt>
              </c:strCache>
            </c:strRef>
          </c:cat>
          <c:val>
            <c:numRef>
              <c:f>('AHP Example'!$D$18,'AHP Example'!$F$18,'AHP Example'!$H$18,'AHP Example'!$J$18,'AHP Example'!$L$18)</c:f>
              <c:numCache>
                <c:formatCode>0.000</c:formatCode>
                <c:ptCount val="5"/>
                <c:pt idx="0">
                  <c:v>0.2326041012166562</c:v>
                </c:pt>
                <c:pt idx="1">
                  <c:v>0.16861471861471861</c:v>
                </c:pt>
                <c:pt idx="2">
                  <c:v>0.12536523333530492</c:v>
                </c:pt>
                <c:pt idx="3">
                  <c:v>0.13950892857142858</c:v>
                </c:pt>
                <c:pt idx="4">
                  <c:v>0.13139430615280048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35-468E-95B5-5789685A2653}"/>
            </c:ext>
          </c:extLst>
        </c:ser>
        <c:ser>
          <c:idx val="3"/>
          <c:order val="3"/>
          <c:tx>
            <c:strRef>
              <c:f>'AHP Example'!$B$19</c:f>
              <c:strCache>
                <c:ptCount val="1"/>
                <c:pt idx="0">
                  <c:v>School #4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'AHP Example'!$B$8:$B$12</c:f>
              <c:strCache>
                <c:ptCount val="5"/>
                <c:pt idx="0">
                  <c:v>Attribute #1</c:v>
                </c:pt>
                <c:pt idx="1">
                  <c:v>Attribute #2</c:v>
                </c:pt>
                <c:pt idx="2">
                  <c:v>Attribute #3</c:v>
                </c:pt>
                <c:pt idx="3">
                  <c:v>Attribute #4</c:v>
                </c:pt>
                <c:pt idx="4">
                  <c:v>Attribute #5</c:v>
                </c:pt>
              </c:strCache>
            </c:strRef>
          </c:cat>
          <c:val>
            <c:numRef>
              <c:f>('AHP Example'!$D$19,'AHP Example'!$F$19,'AHP Example'!$H$19,'AHP Example'!$J$19,'AHP Example'!$L$19)</c:f>
              <c:numCache>
                <c:formatCode>0.000</c:formatCode>
                <c:ptCount val="5"/>
                <c:pt idx="0">
                  <c:v>0.13214904514384723</c:v>
                </c:pt>
                <c:pt idx="1">
                  <c:v>9.588744588744591E-2</c:v>
                </c:pt>
                <c:pt idx="2">
                  <c:v>4.3032471757260313E-2</c:v>
                </c:pt>
                <c:pt idx="3">
                  <c:v>5.9151785714285719E-2</c:v>
                </c:pt>
                <c:pt idx="4">
                  <c:v>4.9782047658463377E-2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35-468E-95B5-5789685A2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983999"/>
        <c:axId val="1"/>
      </c:radarChart>
      <c:catAx>
        <c:axId val="1369983999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983999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691107644305768"/>
          <c:y val="0.63294117647058823"/>
          <c:w val="0.1294851794071763"/>
          <c:h val="0.181176470588235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0</xdr:row>
      <xdr:rowOff>114300</xdr:rowOff>
    </xdr:from>
    <xdr:to>
      <xdr:col>25</xdr:col>
      <xdr:colOff>0</xdr:colOff>
      <xdr:row>16</xdr:row>
      <xdr:rowOff>9525</xdr:rowOff>
    </xdr:to>
    <xdr:graphicFrame macro="">
      <xdr:nvGraphicFramePr>
        <xdr:cNvPr id="1027" name="Chart 1">
          <a:extLst>
            <a:ext uri="{FF2B5EF4-FFF2-40B4-BE49-F238E27FC236}">
              <a16:creationId xmlns:a16="http://schemas.microsoft.com/office/drawing/2014/main" id="{AB1CBD19-D436-FA81-63F8-003118937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3"/>
  <sheetViews>
    <sheetView tabSelected="1" workbookViewId="0">
      <pane ySplit="20" topLeftCell="A21" activePane="bottomLeft" state="frozen"/>
      <selection pane="bottomLeft" activeCell="C29" sqref="C29"/>
    </sheetView>
  </sheetViews>
  <sheetFormatPr defaultRowHeight="12.75" x14ac:dyDescent="0.2"/>
  <cols>
    <col min="1" max="1" width="4.7109375" customWidth="1"/>
    <col min="2" max="2" width="31.7109375" customWidth="1"/>
    <col min="3" max="14" width="6.7109375" customWidth="1"/>
  </cols>
  <sheetData>
    <row r="1" spans="2:14" x14ac:dyDescent="0.2">
      <c r="B1" s="1" t="s">
        <v>0</v>
      </c>
    </row>
    <row r="2" spans="2:14" x14ac:dyDescent="0.2">
      <c r="B2" s="10" t="s">
        <v>1</v>
      </c>
    </row>
    <row r="3" spans="2:14" x14ac:dyDescent="0.2">
      <c r="B3" s="10" t="s">
        <v>2</v>
      </c>
    </row>
    <row r="4" spans="2:14" x14ac:dyDescent="0.2">
      <c r="B4" s="10" t="s">
        <v>3</v>
      </c>
    </row>
    <row r="5" spans="2:14" x14ac:dyDescent="0.2">
      <c r="B5" s="10" t="s">
        <v>4</v>
      </c>
    </row>
    <row r="7" spans="2:14" x14ac:dyDescent="0.2">
      <c r="B7" s="1" t="s">
        <v>5</v>
      </c>
    </row>
    <row r="8" spans="2:14" x14ac:dyDescent="0.2">
      <c r="B8" s="10" t="s">
        <v>6</v>
      </c>
    </row>
    <row r="9" spans="2:14" x14ac:dyDescent="0.2">
      <c r="B9" s="10" t="s">
        <v>7</v>
      </c>
    </row>
    <row r="10" spans="2:14" x14ac:dyDescent="0.2">
      <c r="B10" s="10" t="s">
        <v>8</v>
      </c>
    </row>
    <row r="11" spans="2:14" x14ac:dyDescent="0.2">
      <c r="B11" s="10" t="s">
        <v>9</v>
      </c>
    </row>
    <row r="12" spans="2:14" x14ac:dyDescent="0.2">
      <c r="B12" s="10" t="s">
        <v>10</v>
      </c>
    </row>
    <row r="14" spans="2:14" ht="99.95" customHeight="1" x14ac:dyDescent="0.2">
      <c r="B14" s="20" t="s">
        <v>16</v>
      </c>
      <c r="C14" s="17" t="str">
        <f>B8</f>
        <v>Attribute #1</v>
      </c>
      <c r="D14" s="17"/>
      <c r="E14" s="17" t="str">
        <f>B9</f>
        <v>Attribute #2</v>
      </c>
      <c r="F14" s="17"/>
      <c r="G14" s="17" t="str">
        <f>B10</f>
        <v>Attribute #3</v>
      </c>
      <c r="H14" s="17"/>
      <c r="I14" s="17" t="str">
        <f>B11</f>
        <v>Attribute #4</v>
      </c>
      <c r="J14" s="17"/>
      <c r="K14" s="17" t="str">
        <f>B12</f>
        <v>Attribute #5</v>
      </c>
      <c r="L14" s="17"/>
      <c r="M14" s="19" t="s">
        <v>15</v>
      </c>
      <c r="N14" s="19"/>
    </row>
    <row r="15" spans="2:14" ht="48.75" x14ac:dyDescent="0.2">
      <c r="B15" s="21"/>
      <c r="C15" s="9" t="s">
        <v>13</v>
      </c>
      <c r="D15" s="9" t="s">
        <v>14</v>
      </c>
      <c r="E15" s="9" t="s">
        <v>13</v>
      </c>
      <c r="F15" s="9" t="s">
        <v>14</v>
      </c>
      <c r="G15" s="9" t="s">
        <v>13</v>
      </c>
      <c r="H15" s="9" t="s">
        <v>14</v>
      </c>
      <c r="I15" s="9" t="s">
        <v>13</v>
      </c>
      <c r="J15" s="9" t="s">
        <v>14</v>
      </c>
      <c r="K15" s="9" t="s">
        <v>13</v>
      </c>
      <c r="L15" s="9" t="s">
        <v>14</v>
      </c>
      <c r="M15" s="19"/>
      <c r="N15" s="19"/>
    </row>
    <row r="16" spans="2:14" x14ac:dyDescent="0.2">
      <c r="B16" s="2" t="str">
        <f>B64</f>
        <v>School #1</v>
      </c>
      <c r="C16" s="15">
        <f>O$23</f>
        <v>0.40705494505494511</v>
      </c>
      <c r="D16" s="16">
        <f>O32</f>
        <v>0.47730622036899528</v>
      </c>
      <c r="E16" s="15">
        <f>O$24</f>
        <v>0.26047985347985347</v>
      </c>
      <c r="F16" s="16">
        <f>O40</f>
        <v>0.462987012987013</v>
      </c>
      <c r="G16" s="15">
        <f>O$25</f>
        <v>0.14463736263736263</v>
      </c>
      <c r="H16" s="16">
        <f>O48</f>
        <v>0.58131838883302778</v>
      </c>
      <c r="I16" s="15">
        <f>O$26</f>
        <v>9.896703296703295E-2</v>
      </c>
      <c r="J16" s="16">
        <f>O56</f>
        <v>0.54129464285714279</v>
      </c>
      <c r="K16" s="15">
        <f>O$27</f>
        <v>8.8860805860805844E-2</v>
      </c>
      <c r="L16" s="16">
        <f>O64</f>
        <v>0.5640835402660852</v>
      </c>
      <c r="M16" s="18">
        <f>(C16*D16)+(E16*F16)+(G16*H16)+(I16*J16)+(K16*L16)</f>
        <v>0.50266424795140885</v>
      </c>
      <c r="N16" s="18"/>
    </row>
    <row r="17" spans="2:17" x14ac:dyDescent="0.2">
      <c r="B17" s="2" t="str">
        <f>B65</f>
        <v>School #2</v>
      </c>
      <c r="C17" s="15">
        <f>O$23</f>
        <v>0.40705494505494511</v>
      </c>
      <c r="D17" s="16">
        <f>O33</f>
        <v>0.15794063327050131</v>
      </c>
      <c r="E17" s="15">
        <f>O$24</f>
        <v>0.26047985347985347</v>
      </c>
      <c r="F17" s="16">
        <f>O41</f>
        <v>0.27251082251082254</v>
      </c>
      <c r="G17" s="15">
        <f>O$25</f>
        <v>0.14463736263736263</v>
      </c>
      <c r="H17" s="16">
        <f>O49</f>
        <v>0.25028390607440704</v>
      </c>
      <c r="I17" s="15">
        <f>O$26</f>
        <v>9.896703296703295E-2</v>
      </c>
      <c r="J17" s="16">
        <f>O57</f>
        <v>0.26004464285714285</v>
      </c>
      <c r="K17" s="15">
        <f>O$27</f>
        <v>8.8860805860805844E-2</v>
      </c>
      <c r="L17" s="16">
        <f>O65</f>
        <v>0.25474010592265089</v>
      </c>
      <c r="M17" s="18">
        <f>(C17*D17)+(E17*F17)+(G17*H17)+(I17*J17)+(K17*L17)</f>
        <v>0.21984675684223715</v>
      </c>
      <c r="N17" s="18"/>
    </row>
    <row r="18" spans="2:17" x14ac:dyDescent="0.2">
      <c r="B18" s="2" t="str">
        <f>B66</f>
        <v>School #3</v>
      </c>
      <c r="C18" s="15">
        <f>O$23</f>
        <v>0.40705494505494511</v>
      </c>
      <c r="D18" s="16">
        <f>O34</f>
        <v>0.2326041012166562</v>
      </c>
      <c r="E18" s="15">
        <f>O$24</f>
        <v>0.26047985347985347</v>
      </c>
      <c r="F18" s="16">
        <f>O42</f>
        <v>0.16861471861471861</v>
      </c>
      <c r="G18" s="15">
        <f>O$25</f>
        <v>0.14463736263736263</v>
      </c>
      <c r="H18" s="16">
        <f>O50</f>
        <v>0.12536523333530492</v>
      </c>
      <c r="I18" s="15">
        <f>O$26</f>
        <v>9.896703296703295E-2</v>
      </c>
      <c r="J18" s="16">
        <f>O58</f>
        <v>0.13950892857142858</v>
      </c>
      <c r="K18" s="15">
        <f>O$27</f>
        <v>8.8860805860805844E-2</v>
      </c>
      <c r="L18" s="16">
        <f>O66</f>
        <v>0.13139430615280048</v>
      </c>
      <c r="M18" s="18">
        <f>(C18*D18)+(E18*F18)+(G18*H18)+(I18*J18)+(K18*L18)</f>
        <v>0.1822184722190289</v>
      </c>
      <c r="N18" s="18"/>
      <c r="P18" s="8" t="s">
        <v>11</v>
      </c>
    </row>
    <row r="19" spans="2:17" x14ac:dyDescent="0.2">
      <c r="B19" s="2" t="str">
        <f>B67</f>
        <v>School #4</v>
      </c>
      <c r="C19" s="15">
        <f>O$23</f>
        <v>0.40705494505494511</v>
      </c>
      <c r="D19" s="16">
        <f>O35</f>
        <v>0.13214904514384723</v>
      </c>
      <c r="E19" s="15">
        <f>O$24</f>
        <v>0.26047985347985347</v>
      </c>
      <c r="F19" s="16">
        <f>O43</f>
        <v>9.588744588744591E-2</v>
      </c>
      <c r="G19" s="15">
        <f>O$25</f>
        <v>0.14463736263736263</v>
      </c>
      <c r="H19" s="16">
        <f>O51</f>
        <v>4.3032471757260313E-2</v>
      </c>
      <c r="I19" s="15">
        <f>O$26</f>
        <v>9.896703296703295E-2</v>
      </c>
      <c r="J19" s="16">
        <f>O59</f>
        <v>5.9151785714285719E-2</v>
      </c>
      <c r="K19" s="15">
        <f>O$27</f>
        <v>8.8860805860805844E-2</v>
      </c>
      <c r="L19" s="16">
        <f>O67</f>
        <v>4.9782047658463377E-2</v>
      </c>
      <c r="M19" s="18">
        <f>(C19*D19)+(E19*F19)+(G19*H19)+(I19*J19)+(K19*L19)</f>
        <v>9.5270522987325079E-2</v>
      </c>
      <c r="N19" s="18"/>
      <c r="O19" s="6"/>
      <c r="P19" s="13">
        <f>SUM(M16:N19)</f>
        <v>1</v>
      </c>
    </row>
    <row r="22" spans="2:17" ht="99.95" customHeight="1" x14ac:dyDescent="0.2">
      <c r="B22" s="7" t="s">
        <v>12</v>
      </c>
      <c r="C22" s="9" t="str">
        <f>B8</f>
        <v>Attribute #1</v>
      </c>
      <c r="D22" s="9" t="str">
        <f>B9</f>
        <v>Attribute #2</v>
      </c>
      <c r="E22" s="9" t="str">
        <f>B10</f>
        <v>Attribute #3</v>
      </c>
      <c r="F22" s="9" t="str">
        <f>B11</f>
        <v>Attribute #4</v>
      </c>
      <c r="G22" s="9" t="str">
        <f>B12</f>
        <v>Attribute #5</v>
      </c>
      <c r="H22" s="8"/>
      <c r="I22" s="9" t="str">
        <f>C22</f>
        <v>Attribute #1</v>
      </c>
      <c r="J22" s="9" t="str">
        <f>D22</f>
        <v>Attribute #2</v>
      </c>
      <c r="K22" s="9" t="str">
        <f>E22</f>
        <v>Attribute #3</v>
      </c>
      <c r="L22" s="9" t="str">
        <f>F22</f>
        <v>Attribute #4</v>
      </c>
      <c r="M22" s="9" t="str">
        <f>G22</f>
        <v>Attribute #5</v>
      </c>
    </row>
    <row r="23" spans="2:17" x14ac:dyDescent="0.2">
      <c r="B23" s="2" t="str">
        <f>B8</f>
        <v>Attribute #1</v>
      </c>
      <c r="C23" s="3">
        <v>1</v>
      </c>
      <c r="D23" s="4">
        <v>2</v>
      </c>
      <c r="E23" s="4">
        <v>3</v>
      </c>
      <c r="F23" s="4">
        <v>7</v>
      </c>
      <c r="G23" s="4">
        <v>2</v>
      </c>
      <c r="H23" s="8"/>
      <c r="I23" s="4">
        <f>C23/C$28</f>
        <v>0.40384615384615385</v>
      </c>
      <c r="J23" s="4">
        <f t="shared" ref="J23:M27" si="0">D23/D$28</f>
        <v>0.47619047619047616</v>
      </c>
      <c r="K23" s="4">
        <f t="shared" si="0"/>
        <v>0.42857142857142855</v>
      </c>
      <c r="L23" s="4">
        <f t="shared" si="0"/>
        <v>0.56000000000000005</v>
      </c>
      <c r="M23" s="4">
        <f t="shared" si="0"/>
        <v>0.16666666666666666</v>
      </c>
      <c r="O23" s="11">
        <f>AVERAGE(I23:M23)</f>
        <v>0.40705494505494511</v>
      </c>
    </row>
    <row r="24" spans="2:17" x14ac:dyDescent="0.2">
      <c r="B24" s="2" t="str">
        <f>B9</f>
        <v>Attribute #2</v>
      </c>
      <c r="C24" s="5">
        <f>1/D23</f>
        <v>0.5</v>
      </c>
      <c r="D24" s="3">
        <v>1</v>
      </c>
      <c r="E24" s="4">
        <v>2</v>
      </c>
      <c r="F24" s="4">
        <v>2</v>
      </c>
      <c r="G24" s="4">
        <v>5</v>
      </c>
      <c r="H24" s="8"/>
      <c r="I24" s="4">
        <f>C24/C$28</f>
        <v>0.20192307692307693</v>
      </c>
      <c r="J24" s="4">
        <f t="shared" si="0"/>
        <v>0.23809523809523808</v>
      </c>
      <c r="K24" s="4">
        <f t="shared" si="0"/>
        <v>0.2857142857142857</v>
      </c>
      <c r="L24" s="4">
        <f t="shared" si="0"/>
        <v>0.16</v>
      </c>
      <c r="M24" s="4">
        <f t="shared" si="0"/>
        <v>0.41666666666666669</v>
      </c>
      <c r="O24" s="11">
        <f>AVERAGE(I24:M24)</f>
        <v>0.26047985347985347</v>
      </c>
    </row>
    <row r="25" spans="2:17" x14ac:dyDescent="0.2">
      <c r="B25" s="2" t="str">
        <f>B10</f>
        <v>Attribute #3</v>
      </c>
      <c r="C25" s="5">
        <f>1/E23</f>
        <v>0.33333333333333331</v>
      </c>
      <c r="D25" s="5">
        <f>1/E24</f>
        <v>0.5</v>
      </c>
      <c r="E25" s="3">
        <v>1</v>
      </c>
      <c r="F25" s="4">
        <v>2</v>
      </c>
      <c r="G25" s="4">
        <v>2</v>
      </c>
      <c r="H25" s="8"/>
      <c r="I25" s="4">
        <f>C25/C$28</f>
        <v>0.13461538461538461</v>
      </c>
      <c r="J25" s="4">
        <f t="shared" si="0"/>
        <v>0.11904761904761904</v>
      </c>
      <c r="K25" s="4">
        <f t="shared" si="0"/>
        <v>0.14285714285714285</v>
      </c>
      <c r="L25" s="4">
        <f t="shared" si="0"/>
        <v>0.16</v>
      </c>
      <c r="M25" s="4">
        <f t="shared" si="0"/>
        <v>0.16666666666666666</v>
      </c>
      <c r="O25" s="11">
        <f>AVERAGE(I25:M25)</f>
        <v>0.14463736263736263</v>
      </c>
    </row>
    <row r="26" spans="2:17" x14ac:dyDescent="0.2">
      <c r="B26" s="2" t="str">
        <f>B11</f>
        <v>Attribute #4</v>
      </c>
      <c r="C26" s="5">
        <f>1/F23</f>
        <v>0.14285714285714285</v>
      </c>
      <c r="D26" s="5">
        <f>1/F24</f>
        <v>0.5</v>
      </c>
      <c r="E26" s="5">
        <f>1/F25</f>
        <v>0.5</v>
      </c>
      <c r="F26" s="3">
        <v>1</v>
      </c>
      <c r="G26" s="4">
        <v>2</v>
      </c>
      <c r="H26" s="8"/>
      <c r="I26" s="4">
        <f>C26/C$28</f>
        <v>5.7692307692307689E-2</v>
      </c>
      <c r="J26" s="4">
        <f t="shared" si="0"/>
        <v>0.11904761904761904</v>
      </c>
      <c r="K26" s="4">
        <f t="shared" si="0"/>
        <v>7.1428571428571425E-2</v>
      </c>
      <c r="L26" s="4">
        <f t="shared" si="0"/>
        <v>0.08</v>
      </c>
      <c r="M26" s="4">
        <f t="shared" si="0"/>
        <v>0.16666666666666666</v>
      </c>
      <c r="O26" s="11">
        <f>AVERAGE(I26:M26)</f>
        <v>9.896703296703295E-2</v>
      </c>
    </row>
    <row r="27" spans="2:17" x14ac:dyDescent="0.2">
      <c r="B27" s="2" t="str">
        <f>B12</f>
        <v>Attribute #5</v>
      </c>
      <c r="C27" s="5">
        <f>1/G23</f>
        <v>0.5</v>
      </c>
      <c r="D27" s="5">
        <f>1/G24</f>
        <v>0.2</v>
      </c>
      <c r="E27" s="5">
        <f>1/G25</f>
        <v>0.5</v>
      </c>
      <c r="F27" s="5">
        <f>1/G26</f>
        <v>0.5</v>
      </c>
      <c r="G27" s="3">
        <v>1</v>
      </c>
      <c r="H27" s="8"/>
      <c r="I27" s="4">
        <f>C27/C$28</f>
        <v>0.20192307692307693</v>
      </c>
      <c r="J27" s="4">
        <f t="shared" si="0"/>
        <v>4.7619047619047616E-2</v>
      </c>
      <c r="K27" s="4">
        <f t="shared" si="0"/>
        <v>7.1428571428571425E-2</v>
      </c>
      <c r="L27" s="4">
        <f t="shared" si="0"/>
        <v>0.04</v>
      </c>
      <c r="M27" s="4">
        <f t="shared" si="0"/>
        <v>8.3333333333333329E-2</v>
      </c>
      <c r="O27" s="11">
        <f>AVERAGE(I27:M27)</f>
        <v>8.8860805860805844E-2</v>
      </c>
      <c r="Q27" s="6"/>
    </row>
    <row r="28" spans="2:17" x14ac:dyDescent="0.2">
      <c r="C28" s="8">
        <f>SUM(C23:C27)</f>
        <v>2.4761904761904763</v>
      </c>
      <c r="D28" s="8">
        <f>SUM(D23:D27)</f>
        <v>4.2</v>
      </c>
      <c r="E28" s="8">
        <f>SUM(E23:E27)</f>
        <v>7</v>
      </c>
      <c r="F28" s="8">
        <f>SUM(F23:F27)</f>
        <v>12.5</v>
      </c>
      <c r="G28" s="8">
        <f>SUM(G23:G27)</f>
        <v>12</v>
      </c>
      <c r="H28" s="8"/>
      <c r="I28" s="13">
        <f>SUM(I23:I27)</f>
        <v>1</v>
      </c>
      <c r="J28" s="13">
        <f>SUM(J23:J27)</f>
        <v>1</v>
      </c>
      <c r="K28" s="13">
        <f>SUM(K23:K27)</f>
        <v>0.99999999999999978</v>
      </c>
      <c r="L28" s="13">
        <f>SUM(L23:L27)</f>
        <v>1</v>
      </c>
      <c r="M28" s="13">
        <f>SUM(M23:M27)</f>
        <v>1</v>
      </c>
      <c r="O28" s="6">
        <f>SUM(O23:O27)</f>
        <v>0.99999999999999989</v>
      </c>
    </row>
    <row r="29" spans="2:17" x14ac:dyDescent="0.2"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2:17" x14ac:dyDescent="0.2"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2:17" ht="99.95" customHeight="1" x14ac:dyDescent="0.2">
      <c r="B31" s="7" t="str">
        <f>B8</f>
        <v>Attribute #1</v>
      </c>
      <c r="C31" s="9" t="str">
        <f>B32</f>
        <v>School #1</v>
      </c>
      <c r="D31" s="9" t="str">
        <f>B33</f>
        <v>School #2</v>
      </c>
      <c r="E31" s="9" t="str">
        <f>B34</f>
        <v>School #3</v>
      </c>
      <c r="F31" s="9" t="str">
        <f>B35</f>
        <v>School #4</v>
      </c>
      <c r="G31" s="8"/>
      <c r="H31" s="8"/>
      <c r="I31" s="9" t="str">
        <f>C31</f>
        <v>School #1</v>
      </c>
      <c r="J31" s="9" t="str">
        <f>D31</f>
        <v>School #2</v>
      </c>
      <c r="K31" s="9" t="str">
        <f>E31</f>
        <v>School #3</v>
      </c>
      <c r="L31" s="9" t="str">
        <f>F31</f>
        <v>School #4</v>
      </c>
      <c r="M31" s="8"/>
    </row>
    <row r="32" spans="2:17" x14ac:dyDescent="0.2">
      <c r="B32" s="2" t="str">
        <f>B2</f>
        <v>School #1</v>
      </c>
      <c r="C32" s="3">
        <v>1</v>
      </c>
      <c r="D32" s="4">
        <v>3</v>
      </c>
      <c r="E32" s="4">
        <v>5</v>
      </c>
      <c r="F32" s="4">
        <v>2</v>
      </c>
      <c r="G32" s="8"/>
      <c r="H32" s="8"/>
      <c r="I32" s="4">
        <f>C32/C$36</f>
        <v>0.49180327868852464</v>
      </c>
      <c r="J32" s="4">
        <f t="shared" ref="J32:L35" si="1">D32/D$36</f>
        <v>0.4</v>
      </c>
      <c r="K32" s="4">
        <f t="shared" si="1"/>
        <v>0.73170731707317072</v>
      </c>
      <c r="L32" s="4">
        <f t="shared" si="1"/>
        <v>0.2857142857142857</v>
      </c>
      <c r="M32" s="8"/>
      <c r="O32" s="12">
        <f>AVERAGE(I32:L32)</f>
        <v>0.47730622036899528</v>
      </c>
    </row>
    <row r="33" spans="2:17" x14ac:dyDescent="0.2">
      <c r="B33" s="2" t="str">
        <f>B3</f>
        <v>School #2</v>
      </c>
      <c r="C33" s="5">
        <f>1/D32</f>
        <v>0.33333333333333331</v>
      </c>
      <c r="D33" s="3">
        <v>1</v>
      </c>
      <c r="E33" s="4">
        <f>1/3</f>
        <v>0.33333333333333331</v>
      </c>
      <c r="F33" s="4">
        <v>2</v>
      </c>
      <c r="G33" s="8"/>
      <c r="H33" s="8"/>
      <c r="I33" s="4">
        <f>C33/C$36</f>
        <v>0.16393442622950818</v>
      </c>
      <c r="J33" s="4">
        <f t="shared" si="1"/>
        <v>0.13333333333333333</v>
      </c>
      <c r="K33" s="4">
        <f t="shared" si="1"/>
        <v>4.878048780487805E-2</v>
      </c>
      <c r="L33" s="4">
        <f t="shared" si="1"/>
        <v>0.2857142857142857</v>
      </c>
      <c r="M33" s="8"/>
      <c r="O33" s="12">
        <f>AVERAGE(I33:L33)</f>
        <v>0.15794063327050131</v>
      </c>
    </row>
    <row r="34" spans="2:17" x14ac:dyDescent="0.2">
      <c r="B34" s="2" t="str">
        <f>B4</f>
        <v>School #3</v>
      </c>
      <c r="C34" s="5">
        <f>1/E32</f>
        <v>0.2</v>
      </c>
      <c r="D34" s="5">
        <f>1/E33</f>
        <v>3</v>
      </c>
      <c r="E34" s="3">
        <v>1</v>
      </c>
      <c r="F34" s="4">
        <v>2</v>
      </c>
      <c r="G34" s="8"/>
      <c r="H34" s="8"/>
      <c r="I34" s="4">
        <f>C34/C$36</f>
        <v>9.836065573770493E-2</v>
      </c>
      <c r="J34" s="4">
        <f t="shared" si="1"/>
        <v>0.4</v>
      </c>
      <c r="K34" s="4">
        <f t="shared" si="1"/>
        <v>0.14634146341463417</v>
      </c>
      <c r="L34" s="4">
        <f t="shared" si="1"/>
        <v>0.2857142857142857</v>
      </c>
      <c r="M34" s="8"/>
      <c r="O34" s="12">
        <f>AVERAGE(I34:L34)</f>
        <v>0.2326041012166562</v>
      </c>
    </row>
    <row r="35" spans="2:17" x14ac:dyDescent="0.2">
      <c r="B35" s="2" t="str">
        <f>B5</f>
        <v>School #4</v>
      </c>
      <c r="C35" s="5">
        <f>1/F32</f>
        <v>0.5</v>
      </c>
      <c r="D35" s="5">
        <f>1/F33</f>
        <v>0.5</v>
      </c>
      <c r="E35" s="5">
        <f>1/F34</f>
        <v>0.5</v>
      </c>
      <c r="F35" s="3">
        <v>1</v>
      </c>
      <c r="G35" s="8"/>
      <c r="H35" s="8"/>
      <c r="I35" s="4">
        <f>C35/C$36</f>
        <v>0.24590163934426232</v>
      </c>
      <c r="J35" s="4">
        <f t="shared" si="1"/>
        <v>6.6666666666666666E-2</v>
      </c>
      <c r="K35" s="4">
        <f t="shared" si="1"/>
        <v>7.3170731707317083E-2</v>
      </c>
      <c r="L35" s="4">
        <f t="shared" si="1"/>
        <v>0.14285714285714285</v>
      </c>
      <c r="M35" s="8"/>
      <c r="O35" s="12">
        <f>AVERAGE(I35:L35)</f>
        <v>0.13214904514384723</v>
      </c>
      <c r="Q35" s="6"/>
    </row>
    <row r="36" spans="2:17" x14ac:dyDescent="0.2">
      <c r="C36" s="8">
        <f>SUM(C32:C35)</f>
        <v>2.0333333333333332</v>
      </c>
      <c r="D36" s="8">
        <f>SUM(D32:D35)</f>
        <v>7.5</v>
      </c>
      <c r="E36" s="8">
        <f>SUM(E32:E35)</f>
        <v>6.833333333333333</v>
      </c>
      <c r="F36" s="8">
        <f>SUM(F32:F35)</f>
        <v>7</v>
      </c>
      <c r="G36" s="8"/>
      <c r="H36" s="8"/>
      <c r="I36" s="13">
        <f>SUM(I32:I35)</f>
        <v>1</v>
      </c>
      <c r="J36" s="13">
        <f>SUM(J32:J35)</f>
        <v>1</v>
      </c>
      <c r="K36" s="13">
        <f>SUM(K32:K35)</f>
        <v>1</v>
      </c>
      <c r="L36" s="13">
        <f>SUM(L32:L35)</f>
        <v>1</v>
      </c>
      <c r="M36" s="8"/>
      <c r="O36" s="6">
        <f>SUM(O32:O35)</f>
        <v>1</v>
      </c>
    </row>
    <row r="37" spans="2:17" x14ac:dyDescent="0.2"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2:17" x14ac:dyDescent="0.2"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2:17" ht="99.95" customHeight="1" x14ac:dyDescent="0.2">
      <c r="B39" s="7" t="str">
        <f>B9</f>
        <v>Attribute #2</v>
      </c>
      <c r="C39" s="9" t="str">
        <f>B40</f>
        <v>School #1</v>
      </c>
      <c r="D39" s="9" t="str">
        <f>B41</f>
        <v>School #2</v>
      </c>
      <c r="E39" s="9" t="str">
        <f>B42</f>
        <v>School #3</v>
      </c>
      <c r="F39" s="9" t="str">
        <f>B43</f>
        <v>School #4</v>
      </c>
      <c r="G39" s="8"/>
      <c r="H39" s="8"/>
      <c r="I39" s="9" t="str">
        <f>C39</f>
        <v>School #1</v>
      </c>
      <c r="J39" s="9" t="str">
        <f>D39</f>
        <v>School #2</v>
      </c>
      <c r="K39" s="9" t="str">
        <f>E39</f>
        <v>School #3</v>
      </c>
      <c r="L39" s="9" t="str">
        <f>F39</f>
        <v>School #4</v>
      </c>
      <c r="M39" s="8"/>
    </row>
    <row r="40" spans="2:17" x14ac:dyDescent="0.2">
      <c r="B40" s="2" t="str">
        <f>$B$2</f>
        <v>School #1</v>
      </c>
      <c r="C40" s="3">
        <v>1</v>
      </c>
      <c r="D40" s="4">
        <v>3</v>
      </c>
      <c r="E40" s="4">
        <v>3</v>
      </c>
      <c r="F40" s="4">
        <v>3</v>
      </c>
      <c r="G40" s="8"/>
      <c r="H40" s="8"/>
      <c r="I40" s="4">
        <f>C40/C$44</f>
        <v>0.5</v>
      </c>
      <c r="J40" s="4">
        <f t="shared" ref="J40:L43" si="2">D40/D$44</f>
        <v>0.6428571428571429</v>
      </c>
      <c r="K40" s="4">
        <f t="shared" si="2"/>
        <v>0.40909090909090912</v>
      </c>
      <c r="L40" s="4">
        <f t="shared" si="2"/>
        <v>0.3</v>
      </c>
      <c r="M40" s="8"/>
      <c r="O40" s="12">
        <f>AVERAGE(I40:L40)</f>
        <v>0.462987012987013</v>
      </c>
    </row>
    <row r="41" spans="2:17" x14ac:dyDescent="0.2">
      <c r="B41" s="2" t="str">
        <f>$B$3</f>
        <v>School #2</v>
      </c>
      <c r="C41" s="5">
        <f>1/D40</f>
        <v>0.33333333333333331</v>
      </c>
      <c r="D41" s="3">
        <v>1</v>
      </c>
      <c r="E41" s="4">
        <v>3</v>
      </c>
      <c r="F41" s="4">
        <v>3</v>
      </c>
      <c r="G41" s="8"/>
      <c r="H41" s="8"/>
      <c r="I41" s="4">
        <f>C41/C$44</f>
        <v>0.16666666666666669</v>
      </c>
      <c r="J41" s="4">
        <f t="shared" si="2"/>
        <v>0.2142857142857143</v>
      </c>
      <c r="K41" s="4">
        <f t="shared" si="2"/>
        <v>0.40909090909090912</v>
      </c>
      <c r="L41" s="4">
        <f t="shared" si="2"/>
        <v>0.3</v>
      </c>
      <c r="M41" s="8"/>
      <c r="O41" s="12">
        <f>AVERAGE(I41:L41)</f>
        <v>0.27251082251082254</v>
      </c>
    </row>
    <row r="42" spans="2:17" x14ac:dyDescent="0.2">
      <c r="B42" s="2" t="str">
        <f>$B$4</f>
        <v>School #3</v>
      </c>
      <c r="C42" s="5">
        <f>1/E40</f>
        <v>0.33333333333333331</v>
      </c>
      <c r="D42" s="5">
        <f>1/E41</f>
        <v>0.33333333333333331</v>
      </c>
      <c r="E42" s="3">
        <v>1</v>
      </c>
      <c r="F42" s="4">
        <v>3</v>
      </c>
      <c r="G42" s="8"/>
      <c r="H42" s="8"/>
      <c r="I42" s="4">
        <f>C42/C$44</f>
        <v>0.16666666666666669</v>
      </c>
      <c r="J42" s="4">
        <f t="shared" si="2"/>
        <v>7.1428571428571438E-2</v>
      </c>
      <c r="K42" s="4">
        <f t="shared" si="2"/>
        <v>0.13636363636363638</v>
      </c>
      <c r="L42" s="4">
        <f t="shared" si="2"/>
        <v>0.3</v>
      </c>
      <c r="M42" s="8"/>
      <c r="O42" s="12">
        <f>AVERAGE(I42:L42)</f>
        <v>0.16861471861471861</v>
      </c>
    </row>
    <row r="43" spans="2:17" x14ac:dyDescent="0.2">
      <c r="B43" s="2" t="str">
        <f>$B$5</f>
        <v>School #4</v>
      </c>
      <c r="C43" s="5">
        <f>1/F40</f>
        <v>0.33333333333333331</v>
      </c>
      <c r="D43" s="5">
        <f>1/F41</f>
        <v>0.33333333333333331</v>
      </c>
      <c r="E43" s="5">
        <f>1/F42</f>
        <v>0.33333333333333331</v>
      </c>
      <c r="F43" s="3">
        <v>1</v>
      </c>
      <c r="G43" s="8"/>
      <c r="H43" s="8"/>
      <c r="I43" s="4">
        <f>C43/C$44</f>
        <v>0.16666666666666669</v>
      </c>
      <c r="J43" s="4">
        <f t="shared" si="2"/>
        <v>7.1428571428571438E-2</v>
      </c>
      <c r="K43" s="4">
        <f t="shared" si="2"/>
        <v>4.5454545454545456E-2</v>
      </c>
      <c r="L43" s="4">
        <f t="shared" si="2"/>
        <v>0.1</v>
      </c>
      <c r="M43" s="8"/>
      <c r="O43" s="12">
        <f>AVERAGE(I43:L43)</f>
        <v>9.588744588744591E-2</v>
      </c>
      <c r="Q43" s="6"/>
    </row>
    <row r="44" spans="2:17" x14ac:dyDescent="0.2">
      <c r="C44" s="8">
        <f>SUM(C40:C43)</f>
        <v>1.9999999999999998</v>
      </c>
      <c r="D44" s="8">
        <f>SUM(D40:D43)</f>
        <v>4.6666666666666661</v>
      </c>
      <c r="E44" s="8">
        <f>SUM(E40:E43)</f>
        <v>7.333333333333333</v>
      </c>
      <c r="F44" s="8">
        <f>SUM(F40:F43)</f>
        <v>10</v>
      </c>
      <c r="G44" s="8"/>
      <c r="H44" s="8"/>
      <c r="I44" s="13">
        <f>SUM(I40:I43)</f>
        <v>1.0000000000000002</v>
      </c>
      <c r="J44" s="13">
        <f>SUM(J40:J43)</f>
        <v>1</v>
      </c>
      <c r="K44" s="13">
        <f>SUM(K40:K43)</f>
        <v>1</v>
      </c>
      <c r="L44" s="13">
        <f>SUM(L40:L43)</f>
        <v>0.99999999999999989</v>
      </c>
      <c r="M44" s="8"/>
      <c r="O44" s="6">
        <f>SUM(O40:O43)</f>
        <v>1</v>
      </c>
    </row>
    <row r="45" spans="2:17" x14ac:dyDescent="0.2"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2:17" x14ac:dyDescent="0.2"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2:17" ht="99.95" customHeight="1" x14ac:dyDescent="0.2">
      <c r="B47" s="7" t="str">
        <f>B10</f>
        <v>Attribute #3</v>
      </c>
      <c r="C47" s="9" t="str">
        <f>B48</f>
        <v>School #1</v>
      </c>
      <c r="D47" s="9" t="str">
        <f>B49</f>
        <v>School #2</v>
      </c>
      <c r="E47" s="9" t="str">
        <f>B50</f>
        <v>School #3</v>
      </c>
      <c r="F47" s="9" t="str">
        <f>B51</f>
        <v>School #4</v>
      </c>
      <c r="G47" s="8"/>
      <c r="H47" s="8"/>
      <c r="I47" s="9" t="str">
        <f>C47</f>
        <v>School #1</v>
      </c>
      <c r="J47" s="9" t="str">
        <f>D47</f>
        <v>School #2</v>
      </c>
      <c r="K47" s="9" t="str">
        <f>E47</f>
        <v>School #3</v>
      </c>
      <c r="L47" s="9" t="str">
        <f>F47</f>
        <v>School #4</v>
      </c>
      <c r="M47" s="8"/>
    </row>
    <row r="48" spans="2:17" x14ac:dyDescent="0.2">
      <c r="B48" s="2" t="str">
        <f>$B$2</f>
        <v>School #1</v>
      </c>
      <c r="C48" s="3">
        <v>1</v>
      </c>
      <c r="D48" s="4">
        <v>7</v>
      </c>
      <c r="E48" s="4">
        <v>7</v>
      </c>
      <c r="F48" s="4">
        <v>7</v>
      </c>
      <c r="G48" s="8"/>
      <c r="H48" s="8"/>
      <c r="I48" s="4">
        <f>C48/C$52</f>
        <v>0.70000000000000007</v>
      </c>
      <c r="J48" s="4">
        <f t="shared" ref="J48:L51" si="3">D48/D$52</f>
        <v>0.84482758620689669</v>
      </c>
      <c r="K48" s="4">
        <f t="shared" si="3"/>
        <v>0.46226415094339623</v>
      </c>
      <c r="L48" s="4">
        <f t="shared" si="3"/>
        <v>0.31818181818181818</v>
      </c>
      <c r="M48" s="8"/>
      <c r="O48" s="12">
        <f>AVERAGE(I48:L48)</f>
        <v>0.58131838883302778</v>
      </c>
    </row>
    <row r="49" spans="2:17" x14ac:dyDescent="0.2">
      <c r="B49" s="2" t="str">
        <f>$B$3</f>
        <v>School #2</v>
      </c>
      <c r="C49" s="5">
        <f>1/D48</f>
        <v>0.14285714285714285</v>
      </c>
      <c r="D49" s="3">
        <v>1</v>
      </c>
      <c r="E49" s="4">
        <v>7</v>
      </c>
      <c r="F49" s="4">
        <v>7</v>
      </c>
      <c r="G49" s="8"/>
      <c r="H49" s="8"/>
      <c r="I49" s="4">
        <f>C49/C$52</f>
        <v>0.1</v>
      </c>
      <c r="J49" s="4">
        <f t="shared" si="3"/>
        <v>0.12068965517241381</v>
      </c>
      <c r="K49" s="4">
        <f t="shared" si="3"/>
        <v>0.46226415094339623</v>
      </c>
      <c r="L49" s="4">
        <f t="shared" si="3"/>
        <v>0.31818181818181818</v>
      </c>
      <c r="M49" s="8"/>
      <c r="O49" s="12">
        <f>AVERAGE(I49:L49)</f>
        <v>0.25028390607440704</v>
      </c>
    </row>
    <row r="50" spans="2:17" x14ac:dyDescent="0.2">
      <c r="B50" s="2" t="str">
        <f>$B$4</f>
        <v>School #3</v>
      </c>
      <c r="C50" s="5">
        <f>1/E48</f>
        <v>0.14285714285714285</v>
      </c>
      <c r="D50" s="5">
        <f>1/E49</f>
        <v>0.14285714285714285</v>
      </c>
      <c r="E50" s="3">
        <v>1</v>
      </c>
      <c r="F50" s="4">
        <v>7</v>
      </c>
      <c r="G50" s="8"/>
      <c r="H50" s="8"/>
      <c r="I50" s="4">
        <f>C50/C$52</f>
        <v>0.1</v>
      </c>
      <c r="J50" s="4">
        <f t="shared" si="3"/>
        <v>1.7241379310344827E-2</v>
      </c>
      <c r="K50" s="4">
        <f t="shared" si="3"/>
        <v>6.6037735849056603E-2</v>
      </c>
      <c r="L50" s="4">
        <f t="shared" si="3"/>
        <v>0.31818181818181818</v>
      </c>
      <c r="M50" s="8"/>
      <c r="O50" s="12">
        <f>AVERAGE(I50:L50)</f>
        <v>0.12536523333530492</v>
      </c>
    </row>
    <row r="51" spans="2:17" x14ac:dyDescent="0.2">
      <c r="B51" s="2" t="str">
        <f>$B$5</f>
        <v>School #4</v>
      </c>
      <c r="C51" s="5">
        <f>1/F48</f>
        <v>0.14285714285714285</v>
      </c>
      <c r="D51" s="5">
        <f>1/F49</f>
        <v>0.14285714285714285</v>
      </c>
      <c r="E51" s="5">
        <f>1/F50</f>
        <v>0.14285714285714285</v>
      </c>
      <c r="F51" s="3">
        <v>1</v>
      </c>
      <c r="G51" s="8"/>
      <c r="H51" s="8"/>
      <c r="I51" s="4">
        <f>C51/C$52</f>
        <v>0.1</v>
      </c>
      <c r="J51" s="4">
        <f t="shared" si="3"/>
        <v>1.7241379310344827E-2</v>
      </c>
      <c r="K51" s="4">
        <f t="shared" si="3"/>
        <v>9.433962264150943E-3</v>
      </c>
      <c r="L51" s="4">
        <f t="shared" si="3"/>
        <v>4.5454545454545456E-2</v>
      </c>
      <c r="M51" s="8"/>
      <c r="O51" s="12">
        <f>AVERAGE(I51:L51)</f>
        <v>4.3032471757260313E-2</v>
      </c>
      <c r="Q51" s="6"/>
    </row>
    <row r="52" spans="2:17" x14ac:dyDescent="0.2">
      <c r="C52" s="8">
        <f>SUM(C48:C51)</f>
        <v>1.4285714285714284</v>
      </c>
      <c r="D52" s="8">
        <f>SUM(D48:D51)</f>
        <v>8.2857142857142847</v>
      </c>
      <c r="E52" s="8">
        <f>SUM(E48:E51)</f>
        <v>15.142857142857142</v>
      </c>
      <c r="F52" s="8">
        <f>SUM(F48:F51)</f>
        <v>22</v>
      </c>
      <c r="G52" s="8"/>
      <c r="H52" s="8"/>
      <c r="I52" s="13">
        <f>SUM(I48:I51)</f>
        <v>1</v>
      </c>
      <c r="J52" s="13">
        <f>SUM(J48:J51)</f>
        <v>1.0000000000000002</v>
      </c>
      <c r="K52" s="13">
        <f>SUM(K48:K51)</f>
        <v>1</v>
      </c>
      <c r="L52" s="13">
        <f>SUM(L48:L51)</f>
        <v>1</v>
      </c>
      <c r="M52" s="8"/>
      <c r="O52" s="6">
        <f>SUM(O48:O51)</f>
        <v>1</v>
      </c>
    </row>
    <row r="53" spans="2:17" x14ac:dyDescent="0.2"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2:17" x14ac:dyDescent="0.2"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2:17" ht="99.95" customHeight="1" x14ac:dyDescent="0.2">
      <c r="B55" s="7" t="str">
        <f>B11</f>
        <v>Attribute #4</v>
      </c>
      <c r="C55" s="9" t="str">
        <f>B56</f>
        <v>School #1</v>
      </c>
      <c r="D55" s="9" t="str">
        <f>B57</f>
        <v>School #2</v>
      </c>
      <c r="E55" s="9" t="str">
        <f>B58</f>
        <v>School #3</v>
      </c>
      <c r="F55" s="9" t="str">
        <f>B59</f>
        <v>School #4</v>
      </c>
      <c r="G55" s="8"/>
      <c r="H55" s="8"/>
      <c r="I55" s="9" t="str">
        <f>C55</f>
        <v>School #1</v>
      </c>
      <c r="J55" s="9" t="str">
        <f>D55</f>
        <v>School #2</v>
      </c>
      <c r="K55" s="9" t="str">
        <f>E55</f>
        <v>School #3</v>
      </c>
      <c r="L55" s="9" t="str">
        <f>F55</f>
        <v>School #4</v>
      </c>
      <c r="M55" s="8"/>
    </row>
    <row r="56" spans="2:17" x14ac:dyDescent="0.2">
      <c r="B56" s="2" t="str">
        <f>$B$2</f>
        <v>School #1</v>
      </c>
      <c r="C56" s="3">
        <v>1</v>
      </c>
      <c r="D56" s="4">
        <v>5</v>
      </c>
      <c r="E56" s="4">
        <v>5</v>
      </c>
      <c r="F56" s="4">
        <v>5</v>
      </c>
      <c r="G56" s="8"/>
      <c r="H56" s="8"/>
      <c r="I56" s="4">
        <f>C56/C$60</f>
        <v>0.625</v>
      </c>
      <c r="J56" s="4">
        <f t="shared" ref="J56:L59" si="4">D56/D$60</f>
        <v>0.78125</v>
      </c>
      <c r="K56" s="4">
        <f t="shared" si="4"/>
        <v>0.44642857142857145</v>
      </c>
      <c r="L56" s="4">
        <f t="shared" si="4"/>
        <v>0.3125</v>
      </c>
      <c r="M56" s="8"/>
      <c r="O56" s="12">
        <f>AVERAGE(I56:L56)</f>
        <v>0.54129464285714279</v>
      </c>
    </row>
    <row r="57" spans="2:17" x14ac:dyDescent="0.2">
      <c r="B57" s="2" t="str">
        <f>$B$3</f>
        <v>School #2</v>
      </c>
      <c r="C57" s="5">
        <f>1/D56</f>
        <v>0.2</v>
      </c>
      <c r="D57" s="3">
        <v>1</v>
      </c>
      <c r="E57" s="4">
        <v>5</v>
      </c>
      <c r="F57" s="4">
        <v>5</v>
      </c>
      <c r="G57" s="8"/>
      <c r="H57" s="8"/>
      <c r="I57" s="4">
        <f>C57/C$60</f>
        <v>0.12500000000000003</v>
      </c>
      <c r="J57" s="4">
        <f t="shared" si="4"/>
        <v>0.15625</v>
      </c>
      <c r="K57" s="4">
        <f t="shared" si="4"/>
        <v>0.44642857142857145</v>
      </c>
      <c r="L57" s="4">
        <f t="shared" si="4"/>
        <v>0.3125</v>
      </c>
      <c r="M57" s="8"/>
      <c r="O57" s="12">
        <f>AVERAGE(I57:L57)</f>
        <v>0.26004464285714285</v>
      </c>
    </row>
    <row r="58" spans="2:17" x14ac:dyDescent="0.2">
      <c r="B58" s="2" t="str">
        <f>$B$4</f>
        <v>School #3</v>
      </c>
      <c r="C58" s="5">
        <f>1/E56</f>
        <v>0.2</v>
      </c>
      <c r="D58" s="5">
        <f>1/E57</f>
        <v>0.2</v>
      </c>
      <c r="E58" s="3">
        <v>1</v>
      </c>
      <c r="F58" s="4">
        <v>5</v>
      </c>
      <c r="G58" s="8"/>
      <c r="H58" s="8"/>
      <c r="I58" s="4">
        <f>C58/C$60</f>
        <v>0.12500000000000003</v>
      </c>
      <c r="J58" s="4">
        <f t="shared" si="4"/>
        <v>3.125E-2</v>
      </c>
      <c r="K58" s="4">
        <f t="shared" si="4"/>
        <v>8.9285714285714288E-2</v>
      </c>
      <c r="L58" s="4">
        <f t="shared" si="4"/>
        <v>0.3125</v>
      </c>
      <c r="M58" s="8"/>
      <c r="O58" s="12">
        <f>AVERAGE(I58:L58)</f>
        <v>0.13950892857142858</v>
      </c>
    </row>
    <row r="59" spans="2:17" x14ac:dyDescent="0.2">
      <c r="B59" s="2" t="str">
        <f>$B$5</f>
        <v>School #4</v>
      </c>
      <c r="C59" s="5">
        <f>1/F56</f>
        <v>0.2</v>
      </c>
      <c r="D59" s="5">
        <f>1/F57</f>
        <v>0.2</v>
      </c>
      <c r="E59" s="5">
        <f>1/F58</f>
        <v>0.2</v>
      </c>
      <c r="F59" s="3">
        <v>1</v>
      </c>
      <c r="G59" s="8"/>
      <c r="H59" s="8"/>
      <c r="I59" s="4">
        <f>C59/C$60</f>
        <v>0.12500000000000003</v>
      </c>
      <c r="J59" s="4">
        <f t="shared" si="4"/>
        <v>3.125E-2</v>
      </c>
      <c r="K59" s="4">
        <f t="shared" si="4"/>
        <v>1.785714285714286E-2</v>
      </c>
      <c r="L59" s="4">
        <f t="shared" si="4"/>
        <v>6.25E-2</v>
      </c>
      <c r="M59" s="8"/>
      <c r="O59" s="12">
        <f>AVERAGE(I59:L59)</f>
        <v>5.9151785714285719E-2</v>
      </c>
      <c r="Q59" s="6"/>
    </row>
    <row r="60" spans="2:17" x14ac:dyDescent="0.2">
      <c r="C60" s="8">
        <f>SUM(C56:C59)</f>
        <v>1.5999999999999999</v>
      </c>
      <c r="D60" s="8">
        <f>SUM(D56:D59)</f>
        <v>6.4</v>
      </c>
      <c r="E60" s="8">
        <f>SUM(E56:E59)</f>
        <v>11.2</v>
      </c>
      <c r="F60" s="8">
        <f>SUM(F56:F59)</f>
        <v>16</v>
      </c>
      <c r="G60" s="8"/>
      <c r="H60" s="8"/>
      <c r="I60" s="13">
        <f>SUM(I56:I59)</f>
        <v>1</v>
      </c>
      <c r="J60" s="13">
        <f>SUM(J56:J59)</f>
        <v>1</v>
      </c>
      <c r="K60" s="13">
        <f>SUM(K56:K59)</f>
        <v>1</v>
      </c>
      <c r="L60" s="13">
        <f>SUM(L56:L59)</f>
        <v>1</v>
      </c>
      <c r="M60" s="8"/>
      <c r="O60" s="6">
        <f>SUM(O56:O59)</f>
        <v>0.99999999999999989</v>
      </c>
    </row>
    <row r="61" spans="2:17" x14ac:dyDescent="0.2"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spans="2:17" x14ac:dyDescent="0.2"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</row>
    <row r="63" spans="2:17" ht="99.95" customHeight="1" x14ac:dyDescent="0.2">
      <c r="B63" s="7" t="str">
        <f>B12</f>
        <v>Attribute #5</v>
      </c>
      <c r="C63" s="9" t="str">
        <f>B64</f>
        <v>School #1</v>
      </c>
      <c r="D63" s="9" t="str">
        <f>B65</f>
        <v>School #2</v>
      </c>
      <c r="E63" s="9" t="str">
        <f>B66</f>
        <v>School #3</v>
      </c>
      <c r="F63" s="9" t="str">
        <f>B67</f>
        <v>School #4</v>
      </c>
      <c r="G63" s="8"/>
      <c r="H63" s="8"/>
      <c r="I63" s="9" t="str">
        <f>C63</f>
        <v>School #1</v>
      </c>
      <c r="J63" s="9" t="str">
        <f>D63</f>
        <v>School #2</v>
      </c>
      <c r="K63" s="9" t="str">
        <f>E63</f>
        <v>School #3</v>
      </c>
      <c r="L63" s="9" t="str">
        <f>F63</f>
        <v>School #4</v>
      </c>
      <c r="M63" s="8"/>
    </row>
    <row r="64" spans="2:17" x14ac:dyDescent="0.2">
      <c r="B64" s="2" t="str">
        <f>$B$2</f>
        <v>School #1</v>
      </c>
      <c r="C64" s="3">
        <v>1</v>
      </c>
      <c r="D64" s="4">
        <v>6</v>
      </c>
      <c r="E64" s="4">
        <v>6</v>
      </c>
      <c r="F64" s="4">
        <v>6</v>
      </c>
      <c r="G64" s="8"/>
      <c r="H64" s="8"/>
      <c r="I64" s="4">
        <f>C64/C$68</f>
        <v>0.66666666666666652</v>
      </c>
      <c r="J64" s="4">
        <f t="shared" ref="J64:L67" si="5">D64/D$68</f>
        <v>0.81818181818181812</v>
      </c>
      <c r="K64" s="4">
        <f t="shared" si="5"/>
        <v>0.45569620253164561</v>
      </c>
      <c r="L64" s="4">
        <f t="shared" si="5"/>
        <v>0.31578947368421051</v>
      </c>
      <c r="M64" s="8"/>
      <c r="O64" s="12">
        <f>AVERAGE(I64:L64)</f>
        <v>0.5640835402660852</v>
      </c>
    </row>
    <row r="65" spans="2:17" x14ac:dyDescent="0.2">
      <c r="B65" s="2" t="str">
        <f>$B$3</f>
        <v>School #2</v>
      </c>
      <c r="C65" s="5">
        <f>1/D64</f>
        <v>0.16666666666666666</v>
      </c>
      <c r="D65" s="3">
        <v>1</v>
      </c>
      <c r="E65" s="4">
        <v>6</v>
      </c>
      <c r="F65" s="4">
        <v>6</v>
      </c>
      <c r="G65" s="8"/>
      <c r="H65" s="8"/>
      <c r="I65" s="4">
        <f>C65/C$68</f>
        <v>0.11111111111111109</v>
      </c>
      <c r="J65" s="4">
        <f t="shared" si="5"/>
        <v>0.13636363636363635</v>
      </c>
      <c r="K65" s="4">
        <f t="shared" si="5"/>
        <v>0.45569620253164561</v>
      </c>
      <c r="L65" s="4">
        <f t="shared" si="5"/>
        <v>0.31578947368421051</v>
      </c>
      <c r="M65" s="8"/>
      <c r="O65" s="12">
        <f>AVERAGE(I65:L65)</f>
        <v>0.25474010592265089</v>
      </c>
    </row>
    <row r="66" spans="2:17" x14ac:dyDescent="0.2">
      <c r="B66" s="2" t="str">
        <f>$B$4</f>
        <v>School #3</v>
      </c>
      <c r="C66" s="5">
        <f>1/E64</f>
        <v>0.16666666666666666</v>
      </c>
      <c r="D66" s="5">
        <f>1/E65</f>
        <v>0.16666666666666666</v>
      </c>
      <c r="E66" s="3">
        <v>1</v>
      </c>
      <c r="F66" s="4">
        <v>6</v>
      </c>
      <c r="G66" s="8"/>
      <c r="H66" s="8"/>
      <c r="I66" s="4">
        <f>C66/C$68</f>
        <v>0.11111111111111109</v>
      </c>
      <c r="J66" s="4">
        <f t="shared" si="5"/>
        <v>2.2727272727272724E-2</v>
      </c>
      <c r="K66" s="4">
        <f t="shared" si="5"/>
        <v>7.5949367088607597E-2</v>
      </c>
      <c r="L66" s="4">
        <f t="shared" si="5"/>
        <v>0.31578947368421051</v>
      </c>
      <c r="M66" s="8"/>
      <c r="O66" s="12">
        <f>AVERAGE(I66:L66)</f>
        <v>0.13139430615280048</v>
      </c>
    </row>
    <row r="67" spans="2:17" x14ac:dyDescent="0.2">
      <c r="B67" s="2" t="str">
        <f>$B$5</f>
        <v>School #4</v>
      </c>
      <c r="C67" s="5">
        <f>1/F64</f>
        <v>0.16666666666666666</v>
      </c>
      <c r="D67" s="5">
        <f>1/F65</f>
        <v>0.16666666666666666</v>
      </c>
      <c r="E67" s="5">
        <f>1/F66</f>
        <v>0.16666666666666666</v>
      </c>
      <c r="F67" s="3">
        <v>1</v>
      </c>
      <c r="G67" s="8"/>
      <c r="H67" s="8"/>
      <c r="I67" s="4">
        <f>C67/C$68</f>
        <v>0.11111111111111109</v>
      </c>
      <c r="J67" s="4">
        <f t="shared" si="5"/>
        <v>2.2727272727272724E-2</v>
      </c>
      <c r="K67" s="4">
        <f t="shared" si="5"/>
        <v>1.2658227848101266E-2</v>
      </c>
      <c r="L67" s="4">
        <f t="shared" si="5"/>
        <v>5.2631578947368418E-2</v>
      </c>
      <c r="M67" s="8"/>
      <c r="O67" s="12">
        <f>AVERAGE(I67:L67)</f>
        <v>4.9782047658463377E-2</v>
      </c>
      <c r="Q67" s="6"/>
    </row>
    <row r="68" spans="2:17" x14ac:dyDescent="0.2">
      <c r="C68" s="8">
        <f>SUM(C64:C67)</f>
        <v>1.5000000000000002</v>
      </c>
      <c r="D68" s="8">
        <f>SUM(D64:D67)</f>
        <v>7.3333333333333339</v>
      </c>
      <c r="E68" s="8">
        <f>SUM(E64:E67)</f>
        <v>13.166666666666666</v>
      </c>
      <c r="F68" s="8">
        <f>SUM(F64:F67)</f>
        <v>19</v>
      </c>
      <c r="G68" s="8"/>
      <c r="H68" s="8"/>
      <c r="I68" s="13">
        <f>SUM(I64:I67)</f>
        <v>0.99999999999999967</v>
      </c>
      <c r="J68" s="13">
        <f>SUM(J64:J67)</f>
        <v>0.99999999999999989</v>
      </c>
      <c r="K68" s="13">
        <f>SUM(K64:K67)</f>
        <v>1</v>
      </c>
      <c r="L68" s="13">
        <f>SUM(L64:L67)</f>
        <v>1</v>
      </c>
      <c r="M68" s="8"/>
      <c r="O68" s="6">
        <f>SUM(O64:O67)</f>
        <v>1</v>
      </c>
    </row>
    <row r="69" spans="2:17" x14ac:dyDescent="0.2">
      <c r="C69" s="8"/>
      <c r="D69" s="8"/>
      <c r="E69" s="8"/>
      <c r="F69" s="8"/>
      <c r="G69" s="8"/>
      <c r="H69" s="14"/>
      <c r="I69" s="8"/>
      <c r="J69" s="8"/>
      <c r="K69" s="8"/>
      <c r="L69" s="8"/>
      <c r="M69" s="8"/>
    </row>
    <row r="72" spans="2:17" ht="99.95" customHeight="1" x14ac:dyDescent="0.2"/>
    <row r="73" spans="2:17" ht="48.75" customHeight="1" x14ac:dyDescent="0.2"/>
  </sheetData>
  <mergeCells count="11">
    <mergeCell ref="B14:B15"/>
    <mergeCell ref="K14:L14"/>
    <mergeCell ref="M16:N16"/>
    <mergeCell ref="M17:N17"/>
    <mergeCell ref="C14:D14"/>
    <mergeCell ref="E14:F14"/>
    <mergeCell ref="G14:H14"/>
    <mergeCell ref="I14:J14"/>
    <mergeCell ref="M18:N18"/>
    <mergeCell ref="M19:N19"/>
    <mergeCell ref="M14:N15"/>
  </mergeCells>
  <phoneticPr fontId="2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AHP Example</vt:lpstr>
    </vt:vector>
  </TitlesOfParts>
  <Company>SSDL Ga 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jchristian</dc:creator>
  <cp:lastModifiedBy>Lena</cp:lastModifiedBy>
  <dcterms:created xsi:type="dcterms:W3CDTF">2005-11-14T14:46:21Z</dcterms:created>
  <dcterms:modified xsi:type="dcterms:W3CDTF">2023-02-28T12:42:23Z</dcterms:modified>
</cp:coreProperties>
</file>