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BK_DA\level 2\"/>
    </mc:Choice>
  </mc:AlternateContent>
  <xr:revisionPtr revIDLastSave="0" documentId="13_ncr:1_{4C8929CB-77B8-4EE2-A970-738F00AB54E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KHÁCH HÀ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  <c r="C10" i="1"/>
  <c r="D10" i="1"/>
  <c r="B10" i="1"/>
  <c r="C6" i="1"/>
  <c r="D6" i="1"/>
  <c r="B6" i="1"/>
  <c r="C25" i="1"/>
  <c r="D25" i="1"/>
  <c r="B25" i="1"/>
  <c r="C14" i="1"/>
  <c r="D14" i="1"/>
  <c r="B14" i="1"/>
  <c r="C3" i="1"/>
  <c r="D3" i="1"/>
  <c r="B3" i="1"/>
</calcChain>
</file>

<file path=xl/sharedStrings.xml><?xml version="1.0" encoding="utf-8"?>
<sst xmlns="http://schemas.openxmlformats.org/spreadsheetml/2006/main" count="31" uniqueCount="29">
  <si>
    <t>TIÊU CHÍ BÁO CÁO</t>
  </si>
  <si>
    <t>LŨY KẾ 31/12/2023</t>
  </si>
  <si>
    <t>PHÁT SINH</t>
  </si>
  <si>
    <t>LŨY KẾ 31/12/2024</t>
  </si>
  <si>
    <t>SỐ LƯỢNG KHÁCH HÀNG</t>
  </si>
  <si>
    <t>I. LOẠI KHÁCH HÀNG</t>
  </si>
  <si>
    <t>1.CÁ NHÂN</t>
  </si>
  <si>
    <t>2.TỔ CHỨC</t>
  </si>
  <si>
    <t>II. LOẠI HÌNH DOANH NGHIỆP</t>
  </si>
  <si>
    <t>1. CÁ NHÂN</t>
  </si>
  <si>
    <t>2. DOANH NGHIỆP TƯ NHÂN.</t>
  </si>
  <si>
    <t>3….</t>
  </si>
  <si>
    <t>III. NGÀNH NGHỀ KINH TẾ CẤP 1</t>
  </si>
  <si>
    <t>1. Nông nghiệp, lâm nghiệp, thủy sản...</t>
  </si>
  <si>
    <t>2. Khai khoáng...</t>
  </si>
  <si>
    <t>3...</t>
  </si>
  <si>
    <t>IV. QUY MÔ DOANH NGHIỆP</t>
  </si>
  <si>
    <t>2. DƯỚI 50 LAO ĐỘNG</t>
  </si>
  <si>
    <t>3. TỪ 50 ĐẾN 100 LAO ĐỘNG</t>
  </si>
  <si>
    <t>4. TRÊN 100 LAO ĐỘNG</t>
  </si>
  <si>
    <t>V. VỐN ĐIỀU LỆ</t>
  </si>
  <si>
    <t>2. DƯỚI 1 TỶ</t>
  </si>
  <si>
    <t>3. TỪ 1 ĐẾN DƯỚI 5 TỶ</t>
  </si>
  <si>
    <t>4. TỪ 5 ĐẾN DƯỚI 10 TỶ</t>
  </si>
  <si>
    <t>5. TRÊN 10 TỶ</t>
  </si>
  <si>
    <t>VI. KHU VỰC</t>
  </si>
  <si>
    <t>1. Khu vực hội sở chính....</t>
  </si>
  <si>
    <t>2. Khu vực Đông Nam bộ ...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</si>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</sst>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rgb="FF000000"/>
      <name val="Arial"/>
      <scheme val="minor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2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2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/>
    <xf numFmtId="0" fontId="2" fillId="3" borderId="1" xfId="0" applyFont="1" applyFill="1" applyBorder="1"/>
    <xf numFmtId="0" fontId="4" fillId="0" borderId="1" xfId="0" applyFont="1" applyBorder="1"/>
    <xf numFmtId="164" fontId="3" fillId="0" borderId="1" xfId="1" applyNumberFormat="1" applyFont="1" applyBorder="1"/>
    <xf numFmtId="164" fontId="1" fillId="3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2" topLeftCell="A15" activePane="bottomLeft" state="frozen"/>
      <selection pane="bottomLeft" activeCell="D27" sqref="D27"/>
    </sheetView>
  </sheetViews>
  <sheetFormatPr defaultColWidth="12.6328125" defaultRowHeight="15.75" customHeight="1" x14ac:dyDescent="0.25"/>
  <cols>
    <col min="1" max="1" width="42.7265625" customWidth="1"/>
    <col min="2" max="2" width="27.453125" customWidth="1"/>
    <col min="3" max="3" width="26.26953125" customWidth="1"/>
    <col min="4" max="4" width="34.36328125" customWidth="1"/>
    <col min="6" max="6" width="16.632812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4</v>
      </c>
      <c r="B2" s="5">
        <v>199</v>
      </c>
      <c r="C2" s="5">
        <v>187</v>
      </c>
      <c r="D2" s="5">
        <v>386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5">
      <c r="A3" s="7" t="s">
        <v>5</v>
      </c>
      <c r="B3" s="8">
        <f>B4+B5</f>
        <v>199</v>
      </c>
      <c r="C3" s="8">
        <f t="shared" ref="C3:D3" si="0">C4+C5</f>
        <v>187</v>
      </c>
      <c r="D3" s="8">
        <f t="shared" si="0"/>
        <v>386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0" t="s">
        <v>6</v>
      </c>
      <c r="B4" s="11">
        <v>49</v>
      </c>
      <c r="C4" s="11">
        <v>109</v>
      </c>
      <c r="D4" s="11">
        <v>158</v>
      </c>
      <c r="E4" s="12"/>
      <c r="F4" s="12" t="s">
        <v>28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5">
      <c r="A5" s="10" t="s">
        <v>7</v>
      </c>
      <c r="B5" s="11">
        <v>150</v>
      </c>
      <c r="C5" s="11">
        <v>78</v>
      </c>
      <c r="D5" s="11">
        <v>228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35">
      <c r="A6" s="7" t="s">
        <v>8</v>
      </c>
      <c r="B6" s="8">
        <f>B7+B8+B9</f>
        <v>199</v>
      </c>
      <c r="C6" s="8">
        <f t="shared" ref="C6:D6" si="1">C7+C8+C9</f>
        <v>187</v>
      </c>
      <c r="D6" s="8">
        <f t="shared" si="1"/>
        <v>386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10" t="s">
        <v>9</v>
      </c>
      <c r="B7" s="11">
        <v>49</v>
      </c>
      <c r="C7" s="11">
        <v>109</v>
      </c>
      <c r="D7" s="11">
        <v>158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35">
      <c r="A8" s="10" t="s">
        <v>10</v>
      </c>
      <c r="B8" s="11">
        <v>24</v>
      </c>
      <c r="C8" s="11">
        <v>17</v>
      </c>
      <c r="D8" s="11">
        <v>41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35">
      <c r="A9" s="10" t="s">
        <v>11</v>
      </c>
      <c r="B9" s="11">
        <v>126</v>
      </c>
      <c r="C9" s="11">
        <v>61</v>
      </c>
      <c r="D9" s="11">
        <v>187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35">
      <c r="A10" s="7" t="s">
        <v>12</v>
      </c>
      <c r="B10" s="8">
        <f>B11+B12+B13</f>
        <v>199</v>
      </c>
      <c r="C10" s="8">
        <f t="shared" ref="C10:D10" si="2">C11+C12+C13</f>
        <v>187</v>
      </c>
      <c r="D10" s="8">
        <f t="shared" si="2"/>
        <v>386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10" t="s">
        <v>13</v>
      </c>
      <c r="B11" s="11">
        <v>7</v>
      </c>
      <c r="C11" s="11">
        <v>1</v>
      </c>
      <c r="D11" s="11">
        <v>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35">
      <c r="A12" s="10" t="s">
        <v>14</v>
      </c>
      <c r="B12" s="11">
        <v>11</v>
      </c>
      <c r="C12" s="11">
        <v>5</v>
      </c>
      <c r="D12" s="11">
        <v>16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35">
      <c r="A13" s="10" t="s">
        <v>15</v>
      </c>
      <c r="B13" s="11">
        <v>181</v>
      </c>
      <c r="C13" s="11">
        <v>181</v>
      </c>
      <c r="D13" s="11">
        <v>362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35">
      <c r="A14" s="7" t="s">
        <v>16</v>
      </c>
      <c r="B14" s="8">
        <f>B15+B16+B17+B18</f>
        <v>199</v>
      </c>
      <c r="C14" s="8">
        <f t="shared" ref="C14:D14" si="3">C15+C16+C17+C18</f>
        <v>187</v>
      </c>
      <c r="D14" s="8">
        <f t="shared" si="3"/>
        <v>386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10" t="s">
        <v>9</v>
      </c>
      <c r="B15" s="11">
        <v>49</v>
      </c>
      <c r="C15" s="11">
        <v>109</v>
      </c>
      <c r="D15" s="11">
        <v>158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35">
      <c r="A16" s="10" t="s">
        <v>17</v>
      </c>
      <c r="B16" s="11">
        <v>9</v>
      </c>
      <c r="C16" s="11">
        <v>58</v>
      </c>
      <c r="D16" s="11">
        <v>67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35">
      <c r="A17" s="10" t="s">
        <v>18</v>
      </c>
      <c r="B17" s="11">
        <v>107</v>
      </c>
      <c r="C17" s="11">
        <v>7</v>
      </c>
      <c r="D17" s="11">
        <v>114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35">
      <c r="A18" s="10" t="s">
        <v>19</v>
      </c>
      <c r="B18" s="11">
        <v>34</v>
      </c>
      <c r="C18" s="11">
        <v>13</v>
      </c>
      <c r="D18" s="11">
        <v>47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35">
      <c r="A19" s="7" t="s">
        <v>20</v>
      </c>
      <c r="B19" s="16">
        <f>B20+B21+B22+B23+B24</f>
        <v>199</v>
      </c>
      <c r="C19" s="16">
        <f t="shared" ref="C19:D19" si="4">C20+C21+C22+C23+C24</f>
        <v>187</v>
      </c>
      <c r="D19" s="16">
        <f t="shared" si="4"/>
        <v>386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10" t="s">
        <v>9</v>
      </c>
      <c r="B20" s="11">
        <v>49</v>
      </c>
      <c r="C20" s="11">
        <v>109</v>
      </c>
      <c r="D20" s="11">
        <v>158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5">
      <c r="A21" s="10" t="s">
        <v>21</v>
      </c>
      <c r="B21" s="15">
        <v>11</v>
      </c>
      <c r="C21" s="15">
        <v>3</v>
      </c>
      <c r="D21" s="15">
        <v>14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5">
      <c r="A22" s="10" t="s">
        <v>22</v>
      </c>
      <c r="B22" s="15">
        <v>23</v>
      </c>
      <c r="C22" s="15">
        <v>24</v>
      </c>
      <c r="D22" s="15">
        <v>47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5">
      <c r="A23" s="10" t="s">
        <v>23</v>
      </c>
      <c r="B23" s="15">
        <v>60</v>
      </c>
      <c r="C23" s="15">
        <v>33</v>
      </c>
      <c r="D23" s="15">
        <v>93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6.5" x14ac:dyDescent="0.35">
      <c r="A24" s="10" t="s">
        <v>24</v>
      </c>
      <c r="B24" s="15">
        <v>56</v>
      </c>
      <c r="C24" s="15">
        <v>18</v>
      </c>
      <c r="D24" s="15">
        <v>74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6.5" x14ac:dyDescent="0.35">
      <c r="A25" s="13" t="s">
        <v>25</v>
      </c>
      <c r="B25" s="13">
        <f>B26+B27</f>
        <v>199</v>
      </c>
      <c r="C25" s="13">
        <f t="shared" ref="C25:D25" si="5">C26+C27</f>
        <v>187</v>
      </c>
      <c r="D25" s="13">
        <f t="shared" si="5"/>
        <v>386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6.5" x14ac:dyDescent="0.35">
      <c r="A26" s="14" t="s">
        <v>26</v>
      </c>
      <c r="B26" s="14">
        <v>143</v>
      </c>
      <c r="C26" s="14">
        <v>118</v>
      </c>
      <c r="D26" s="14">
        <v>261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6.5" x14ac:dyDescent="0.35">
      <c r="A27" s="14" t="s">
        <v>27</v>
      </c>
      <c r="B27" s="14">
        <v>56</v>
      </c>
      <c r="C27" s="14">
        <v>69</v>
      </c>
      <c r="D27" s="14">
        <v>125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6.5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6.5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6.5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6.5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6.5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6.5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6.5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6.5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6.5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6.5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6.5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6.5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6.5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6.5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6.5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6.5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6.5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6.5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6.5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6.5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6.5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6.5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6.5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6.5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6.5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6.5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6.5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6.5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6.5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6.5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6.5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6.5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6.5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6.5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6.5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6.5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6.5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6.5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6.5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6.5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6.5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6.5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6.5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6.5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6.5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6.5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6.5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6.5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6.5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6.5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6.5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6.5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6.5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6.5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6.5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6.5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6.5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6.5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6.5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6.5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6.5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6.5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6.5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6.5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6.5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6.5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6.5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6.5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6.5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6.5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6.5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6.5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6.5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6.5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6.5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6.5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6.5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6.5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6.5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6.5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6.5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6.5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6.5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6.5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6.5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6.5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6.5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6.5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6.5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6.5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6.5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6.5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6.5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6.5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6.5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6.5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6.5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6.5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6.5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6.5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6.5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6.5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6.5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6.5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6.5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6.5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6.5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6.5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6.5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6.5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6.5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6.5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6.5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6.5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6.5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6.5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6.5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6.5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6.5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6.5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6.5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6.5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6.5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6.5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6.5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6.5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6.5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6.5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6.5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6.5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6.5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6.5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6.5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6.5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6.5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6.5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6.5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6.5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6.5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6.5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6.5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6.5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6.5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6.5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6.5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6.5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6.5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6.5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6.5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6.5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6.5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6.5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6.5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6.5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6.5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6.5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6.5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6.5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6.5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6.5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6.5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6.5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6.5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6.5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6.5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6.5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6.5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6.5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6.5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6.5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6.5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6.5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6.5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6.5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6.5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6.5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6.5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6.5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6.5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6.5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6.5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6.5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6.5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6.5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6.5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6.5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6.5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6.5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6.5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6.5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6.5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6.5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6.5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6.5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6.5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6.5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6.5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6.5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6.5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6.5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6.5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6.5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6.5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6.5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6.5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6.5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6.5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6.5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6.5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6.5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6.5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6.5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6.5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6.5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6.5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6.5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6.5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6.5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6.5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6.5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6.5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6.5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6.5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6.5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6.5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6.5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6.5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6.5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6.5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6.5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6.5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6.5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6.5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6.5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6.5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6.5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6.5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6.5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6.5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6.5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6.5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6.5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6.5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6.5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6.5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6.5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6.5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6.5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6.5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6.5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6.5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6.5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6.5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6.5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6.5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6.5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6.5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6.5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6.5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6.5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6.5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6.5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6.5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6.5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6.5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6.5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6.5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6.5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6.5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6.5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6.5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6.5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6.5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6.5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6.5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6.5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6.5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6.5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6.5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6.5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6.5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6.5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6.5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6.5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6.5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6.5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6.5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6.5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6.5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6.5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6.5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6.5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6.5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6.5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6.5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6.5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6.5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6.5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6.5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6.5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6.5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6.5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6.5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6.5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6.5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6.5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6.5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6.5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6.5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6.5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6.5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6.5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6.5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6.5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6.5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6.5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6.5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6.5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6.5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6.5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6.5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6.5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6.5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6.5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6.5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6.5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6.5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6.5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6.5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6.5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6.5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6.5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6.5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6.5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6.5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6.5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6.5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6.5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6.5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6.5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6.5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6.5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6.5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6.5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6.5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6.5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6.5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6.5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6.5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6.5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6.5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6.5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6.5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6.5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6.5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6.5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6.5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6.5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6.5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6.5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6.5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6.5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6.5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6.5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6.5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6.5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6.5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6.5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6.5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6.5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6.5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6.5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6.5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6.5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6.5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6.5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6.5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6.5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6.5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6.5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6.5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6.5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6.5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6.5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6.5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6.5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6.5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6.5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6.5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6.5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6.5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6.5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6.5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6.5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6.5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6.5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6.5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6.5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6.5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6.5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6.5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6.5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6.5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6.5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6.5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6.5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6.5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6.5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6.5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6.5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6.5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6.5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6.5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6.5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6.5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6.5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6.5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6.5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6.5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6.5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6.5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6.5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6.5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6.5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6.5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6.5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6.5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6.5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6.5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6.5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6.5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6.5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6.5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6.5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6.5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6.5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6.5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6.5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6.5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6.5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6.5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6.5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6.5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6.5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6.5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6.5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6.5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6.5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6.5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6.5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6.5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6.5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6.5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6.5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6.5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6.5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6.5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6.5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6.5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6.5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6.5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6.5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6.5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6.5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6.5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6.5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6.5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6.5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6.5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6.5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6.5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6.5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6.5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6.5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6.5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6.5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6.5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6.5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6.5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6.5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6.5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6.5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6.5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6.5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6.5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6.5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6.5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6.5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6.5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6.5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6.5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6.5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6.5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6.5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6.5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6.5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6.5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6.5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6.5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6.5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6.5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6.5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6.5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6.5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6.5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6.5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6.5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6.5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6.5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6.5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6.5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6.5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6.5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6.5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6.5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6.5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6.5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6.5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6.5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6.5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6.5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6.5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6.5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6.5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6.5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6.5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6.5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6.5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6.5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6.5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6.5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6.5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6.5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6.5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6.5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6.5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6.5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6.5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6.5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6.5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6.5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6.5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6.5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6.5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6.5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6.5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6.5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6.5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6.5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6.5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6.5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6.5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6.5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6.5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6.5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6.5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6.5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6.5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6.5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6.5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6.5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6.5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6.5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6.5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6.5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6.5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6.5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6.5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6.5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6.5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6.5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6.5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6.5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6.5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6.5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6.5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6.5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6.5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6.5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6.5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6.5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6.5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6.5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6.5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6.5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6.5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6.5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6.5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6.5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6.5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6.5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6.5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6.5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6.5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6.5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6.5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6.5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6.5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6.5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6.5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6.5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6.5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6.5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6.5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6.5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6.5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6.5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6.5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6.5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6.5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6.5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6.5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6.5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6.5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6.5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6.5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6.5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6.5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6.5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6.5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6.5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6.5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6.5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6.5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6.5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6.5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6.5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6.5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6.5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6.5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6.5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6.5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6.5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6.5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6.5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6.5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6.5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6.5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6.5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6.5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6.5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6.5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6.5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6.5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6.5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6.5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6.5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6.5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6.5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6.5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6.5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6.5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6.5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6.5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6.5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6.5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6.5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6.5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6.5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6.5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6.5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6.5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6.5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6.5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6.5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6.5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6.5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6.5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6.5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6.5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6.5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6.5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6.5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6.5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6.5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6.5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6.5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6.5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6.5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6.5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6.5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6.5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6.5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6.5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6.5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6.5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6.5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6.5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6.5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6.5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6.5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6.5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6.5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6.5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6.5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6.5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6.5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6.5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6.5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6.5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6.5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6.5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6.5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6.5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6.5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6.5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6.5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6.5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6.5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6.5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6.5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6.5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6.5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6.5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6.5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6.5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6.5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6.5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6.5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6.5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6.5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6.5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6.5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6.5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6.5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6.5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6.5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6.5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6.5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6.5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6.5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6.5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6.5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6.5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6.5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6.5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6.5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6.5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6.5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6.5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6.5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6.5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6.5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6.5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6.5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6.5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6.5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6.5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6.5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6.5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6.5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6.5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6.5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6.5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6.5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6.5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6.5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6.5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6.5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6.5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6.5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6.5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6.5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6.5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6.5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6.5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6.5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6.5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6.5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6.5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6.5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6.5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6.5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6.5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6.5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6.5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6.5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6.5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6.5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6.5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6.5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6.5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6.5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6.5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6.5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6.5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6.5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6.5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6.5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6.5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6.5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6.5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6.5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6.5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6.5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6.5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6.5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6.5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6.5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6.5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6.5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6.5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6.5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6.5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6.5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6.5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6.5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6.5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6.5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6.5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6.5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6.5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6.5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6.5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6.5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6.5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6.5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6.5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6.5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6.5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6.5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6.5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6.5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6.5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6.5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6.5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6.5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6.5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6.5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6.5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6.5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6.5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6.5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6.5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6.5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6.5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6.5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6.5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6.5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6.5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6.5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6.5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6.5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6.5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6.5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6.5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6.5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6.5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6.5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6.5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6.5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6.5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6.5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6.5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6.5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6.5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6.5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6.5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6.5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6.5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6.5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6.5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6.5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6.5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6.5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6.5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6.5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6.5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6.5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6.5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6.5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6.5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6.5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6.5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6.5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6.5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6.5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6.5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6.5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6.5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6.5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6.5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6.5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6.5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6.5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6.5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6.5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6.5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6.5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6.5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6.5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6.5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6.5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6.5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6.5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6.5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6.5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6.5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6.5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6.5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6.5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6.5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6.5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6.5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6.5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6.5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6.5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6.5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6.5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6.5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6.5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6.5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6.5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6.5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6.5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6.5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6.5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6.5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6.5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6.5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6.5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6.5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6.5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6.5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6.5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6.5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6.5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6.5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6.5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6.5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6.5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6.5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6.5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6.5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6.5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6.5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6.5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6.5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6.5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6.5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6.5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6.5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6.5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6.5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6.5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6.5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6.5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6.5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6.5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6.5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6.5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6.5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6.5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6.5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6.5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6.5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6.5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6.5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6.5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6.5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6.5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6.5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6.5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6.5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6.5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6.5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6.5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6.5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6.5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6.5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6.5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6.5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6.5" x14ac:dyDescent="0.3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KHÁCH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Nguyen</cp:lastModifiedBy>
  <dcterms:modified xsi:type="dcterms:W3CDTF">2025-07-26T16:24:56Z</dcterms:modified>
</cp:coreProperties>
</file>