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ong\Documents\GitHub\Bike-Sharing-Simulation\Results\"/>
    </mc:Choice>
  </mc:AlternateContent>
  <xr:revisionPtr revIDLastSave="0" documentId="13_ncr:1_{2DCC7F84-B7CF-44B9-805F-7E10BA404E4D}" xr6:coauthVersionLast="47" xr6:coauthVersionMax="47" xr10:uidLastSave="{00000000-0000-0000-0000-000000000000}"/>
  <bookViews>
    <workbookView xWindow="3252" yWindow="3708" windowWidth="16440" windowHeight="12120" xr2:uid="{AD6143DE-A902-4B58-8481-1850D1AFC164}"/>
  </bookViews>
  <sheets>
    <sheet name="202405-citibike-tripdata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2" i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</calcChain>
</file>

<file path=xl/sharedStrings.xml><?xml version="1.0" encoding="utf-8"?>
<sst xmlns="http://schemas.openxmlformats.org/spreadsheetml/2006/main" count="309" uniqueCount="243">
  <si>
    <t>started_at</t>
  </si>
  <si>
    <t>ended_at</t>
  </si>
  <si>
    <t>start_station_name</t>
  </si>
  <si>
    <t>start_station_id</t>
  </si>
  <si>
    <t>end_station_name</t>
  </si>
  <si>
    <t>end_station_id</t>
  </si>
  <si>
    <t>start_lat</t>
  </si>
  <si>
    <t>start_lng</t>
  </si>
  <si>
    <t>end_lat</t>
  </si>
  <si>
    <t>end_lng</t>
  </si>
  <si>
    <t>1 Ave &amp; E 30 St</t>
  </si>
  <si>
    <t>E 74 St &amp; 1 Ave</t>
  </si>
  <si>
    <t>31 Ave &amp; 57 St</t>
  </si>
  <si>
    <t>31 Ave &amp; Steinway St</t>
  </si>
  <si>
    <t>E 89 St &amp; 3 Ave</t>
  </si>
  <si>
    <t>E 80 St &amp; 2 Ave</t>
  </si>
  <si>
    <t>E 45 St &amp; 3 Ave</t>
  </si>
  <si>
    <t>Cumberland St &amp; Lafayette Ave</t>
  </si>
  <si>
    <t>Hart St &amp; Wyckoff Ave</t>
  </si>
  <si>
    <t>E 47 St &amp; 1 Ave</t>
  </si>
  <si>
    <t>Graham Ave &amp; Withers St</t>
  </si>
  <si>
    <t>Bayard St &amp; Leonard St</t>
  </si>
  <si>
    <t>Front St &amp; Gold St</t>
  </si>
  <si>
    <t>Dock St &amp; Front St</t>
  </si>
  <si>
    <t>3 Ave &amp; E 71 St</t>
  </si>
  <si>
    <t>E 88 St &amp; 1 Ave</t>
  </si>
  <si>
    <t>Broadway &amp; W 29 St</t>
  </si>
  <si>
    <t>E 11 St &amp; Broadway</t>
  </si>
  <si>
    <t>S 4 St &amp; Roebling St</t>
  </si>
  <si>
    <t>Parade Pl &amp; Crooke Ave</t>
  </si>
  <si>
    <t>Cortelyou Rd &amp; Argyle Rd</t>
  </si>
  <si>
    <t>Adam Clayton Powell Blvd &amp; W 118 St</t>
  </si>
  <si>
    <t>Berkeley Pl &amp; 7 Ave</t>
  </si>
  <si>
    <t>Front St &amp; Jay St</t>
  </si>
  <si>
    <t>Metropolitan Ave &amp; Vandervoort Ave</t>
  </si>
  <si>
    <t>Eastern Pkwy &amp; Troy Ave</t>
  </si>
  <si>
    <t>Eagle St &amp; Manhattan Ave</t>
  </si>
  <si>
    <t>Allen St &amp; Rivington St</t>
  </si>
  <si>
    <t>Pike St &amp; E Broadway</t>
  </si>
  <si>
    <t>Fulton St &amp; William St</t>
  </si>
  <si>
    <t>Broadway &amp; E 19 St</t>
  </si>
  <si>
    <t>Calyer St &amp; West St</t>
  </si>
  <si>
    <t>Franklin St &amp; Dupont St</t>
  </si>
  <si>
    <t>Jackson Ave &amp; 49 Ave</t>
  </si>
  <si>
    <t>Willoughby Ave &amp; Hall St</t>
  </si>
  <si>
    <t>5 St &amp; Market St</t>
  </si>
  <si>
    <t>Columbia Heights &amp; Cranberry St</t>
  </si>
  <si>
    <t>Warren St &amp; W Broadway</t>
  </si>
  <si>
    <t>Eastern Pkwy &amp; Franklin Ave (SW Corner)</t>
  </si>
  <si>
    <t>77 St &amp; 31 Ave</t>
  </si>
  <si>
    <t>34 Ave &amp; 71 St</t>
  </si>
  <si>
    <t>Warren St &amp; Court St</t>
  </si>
  <si>
    <t>Henry St &amp; Atlantic Ave</t>
  </si>
  <si>
    <t>Pleasant Ave &amp; E 116 St</t>
  </si>
  <si>
    <t>Lenox Ave &amp; W 117 St</t>
  </si>
  <si>
    <t>Lafayette St &amp; Grand St</t>
  </si>
  <si>
    <t>Grand Army Plaza &amp; Plaza St West</t>
  </si>
  <si>
    <t>W 54 St &amp; 9 Ave</t>
  </si>
  <si>
    <t>3 St &amp; 7 Ave</t>
  </si>
  <si>
    <t>Adam Clayton Powell Blvd &amp; W 126 St</t>
  </si>
  <si>
    <t>Church St &amp; Worth St</t>
  </si>
  <si>
    <t>W 20 St &amp; 10 Ave</t>
  </si>
  <si>
    <t>5 Ave &amp; E 63 St</t>
  </si>
  <si>
    <t>Jerome Ave &amp; Anderson Ave</t>
  </si>
  <si>
    <t>W 36 St &amp; 9 Ave</t>
  </si>
  <si>
    <t>South End Ave &amp; Albany St</t>
  </si>
  <si>
    <t>E 43 St &amp; Madison Ave</t>
  </si>
  <si>
    <t>Suydam St &amp; St Nicholas Ave</t>
  </si>
  <si>
    <t>Onderdonk Ave &amp; Gates Ave</t>
  </si>
  <si>
    <t>Park Ave &amp; E Tremont Ave</t>
  </si>
  <si>
    <t>E 176 St &amp; Clinton Ave</t>
  </si>
  <si>
    <t>E 123 St &amp; Lexington Ave</t>
  </si>
  <si>
    <t>Lexington Ave &amp; E 128 St</t>
  </si>
  <si>
    <t>Frederick Douglass Blvd &amp; W 115 St</t>
  </si>
  <si>
    <t>3 Ave &amp; E Tremont Ave</t>
  </si>
  <si>
    <t>W 44 St &amp; 5 Ave</t>
  </si>
  <si>
    <t>Mercer St &amp; Spring St</t>
  </si>
  <si>
    <t>Fulton St &amp; Adams St</t>
  </si>
  <si>
    <t>Morris Ave &amp; E 171 St</t>
  </si>
  <si>
    <t>River Ave &amp; McClellan St</t>
  </si>
  <si>
    <t>Greenpoint Ave &amp; West St</t>
  </si>
  <si>
    <t>Manhattan Ave &amp; Leonard St</t>
  </si>
  <si>
    <t>Van Sinderen Ave &amp; Truxton St</t>
  </si>
  <si>
    <t>Stockholm St &amp; Wilson Ave</t>
  </si>
  <si>
    <t>1 Ave &amp; E 94 St</t>
  </si>
  <si>
    <t>10 St &amp; 4 Ave</t>
  </si>
  <si>
    <t>E 58 St &amp; Madison Ave</t>
  </si>
  <si>
    <t>Picnic Point</t>
  </si>
  <si>
    <t>75 St &amp; Roosevelt Ave</t>
  </si>
  <si>
    <t>Graham Ave &amp; Conselyea St</t>
  </si>
  <si>
    <t>Carroll St &amp; 5 Ave</t>
  </si>
  <si>
    <t>W 25 St &amp; 9 Ave</t>
  </si>
  <si>
    <t>Bushwick Ave &amp; Stagg St</t>
  </si>
  <si>
    <t>Tiebout Ave &amp; E 184 St</t>
  </si>
  <si>
    <t>New York Ave &amp; Hawthorne St</t>
  </si>
  <si>
    <t>35 St &amp; Broadway</t>
  </si>
  <si>
    <t>Steinway St &amp; Broadway</t>
  </si>
  <si>
    <t>35 Ave &amp; 37 St</t>
  </si>
  <si>
    <t>16 St &amp; 4 Ave</t>
  </si>
  <si>
    <t>Central Ave &amp; Melrose St</t>
  </si>
  <si>
    <t>Willoughby Ave &amp; Onderdonk Ave</t>
  </si>
  <si>
    <t>Lexington Ave &amp; Stuyvesant Ave</t>
  </si>
  <si>
    <t>44 St &amp; Greenpoint Ave</t>
  </si>
  <si>
    <t>Harman St &amp; Seneca Ave</t>
  </si>
  <si>
    <t>University Ave &amp; Macombs Rd</t>
  </si>
  <si>
    <t>Madison Ave &amp; E 51 St</t>
  </si>
  <si>
    <t>Lewis Ave &amp; Fulton St</t>
  </si>
  <si>
    <t>6 Ave &amp; Canal St</t>
  </si>
  <si>
    <t>Hudson St &amp; Reade St</t>
  </si>
  <si>
    <t>S 3 St &amp; Bedford Ave</t>
  </si>
  <si>
    <t>E Houston St &amp; Columbia St</t>
  </si>
  <si>
    <t>Stanton St &amp; Norfolk St</t>
  </si>
  <si>
    <t>46 St &amp; 25 Ave</t>
  </si>
  <si>
    <t>30 Ave &amp; 41 St</t>
  </si>
  <si>
    <t>Norfolk St &amp; Broome St</t>
  </si>
  <si>
    <t>Van Buren St &amp; Broadway</t>
  </si>
  <si>
    <t>Rockaway Ave &amp; Bainbridge St</t>
  </si>
  <si>
    <t>E 2 St &amp; 2 Ave</t>
  </si>
  <si>
    <t>E 14 St &amp; 1 Ave</t>
  </si>
  <si>
    <t>34 Ave &amp; 89 St</t>
  </si>
  <si>
    <t>Lexington Ave &amp; E 36 St</t>
  </si>
  <si>
    <t>Ave C &amp; E 16 St</t>
  </si>
  <si>
    <t>Inwood Ave &amp; W 170 St</t>
  </si>
  <si>
    <t>St Marks Pl &amp; 2 Ave</t>
  </si>
  <si>
    <t>Central Park North &amp; Adam Clayton Powell Blvd</t>
  </si>
  <si>
    <t>E 91 St &amp; 2 Ave</t>
  </si>
  <si>
    <t>W 13 St &amp; 5 Ave</t>
  </si>
  <si>
    <t>84 St &amp; Roosevelt Ave</t>
  </si>
  <si>
    <t>E 178 St &amp; Monterey Ave</t>
  </si>
  <si>
    <t>E 142 St &amp; 3 Ave</t>
  </si>
  <si>
    <t>55 St &amp; 7 Ave</t>
  </si>
  <si>
    <t>Ocean Ave &amp; Crooke Ave</t>
  </si>
  <si>
    <t>Flushing Ave &amp; Woodward Ave</t>
  </si>
  <si>
    <t>Butler St &amp; Court St</t>
  </si>
  <si>
    <t>West End Ave &amp; W 107 St</t>
  </si>
  <si>
    <t>E 11 St &amp; Ave B</t>
  </si>
  <si>
    <t>W 24 St &amp; 7 Ave</t>
  </si>
  <si>
    <t>Elmhurst Ave &amp; Forley St</t>
  </si>
  <si>
    <t>Maurice Ave &amp; 53 Dr</t>
  </si>
  <si>
    <t>39 St &amp; 47 Ave</t>
  </si>
  <si>
    <t>41 Ave &amp; 67 St</t>
  </si>
  <si>
    <t>Cathedral Pkwy &amp; Broadway</t>
  </si>
  <si>
    <t>W 17 St &amp; 7 Ave</t>
  </si>
  <si>
    <t>1 Ave &amp; E 110 St</t>
  </si>
  <si>
    <t>2 Ave &amp; E 96 St</t>
  </si>
  <si>
    <t>Madison St &amp; Seneca Ave</t>
  </si>
  <si>
    <t>Grand Ave &amp; Remsen Pl</t>
  </si>
  <si>
    <t>3 Ave &amp; Franklin Ave</t>
  </si>
  <si>
    <t>E 106 St &amp; 1 Ave</t>
  </si>
  <si>
    <t>Audubon Ave &amp; W 179 St</t>
  </si>
  <si>
    <t>W 159 St &amp; Edgecombe Ave</t>
  </si>
  <si>
    <t>E 10 St &amp; 2 Ave</t>
  </si>
  <si>
    <t>E 25 St &amp; 1 Ave</t>
  </si>
  <si>
    <t>72 St &amp; Northern Blvd</t>
  </si>
  <si>
    <t>Benham St &amp; Roosevelt Ave</t>
  </si>
  <si>
    <t>Mott St &amp; Prince St</t>
  </si>
  <si>
    <t>33 St &amp; Queens Blvd</t>
  </si>
  <si>
    <t>Anthony Ave &amp; E 175 St</t>
  </si>
  <si>
    <t>Tinton Ave &amp; E 165 St</t>
  </si>
  <si>
    <t>1 St &amp; 6 Ave</t>
  </si>
  <si>
    <t>Valentine Ave &amp; E 183 St</t>
  </si>
  <si>
    <t>Ocean Ave &amp; Tennis Ct</t>
  </si>
  <si>
    <t>New York Ave &amp; Snyder Ave</t>
  </si>
  <si>
    <t>55 St &amp; 5 Ave</t>
  </si>
  <si>
    <t>Eastern Pkwy &amp; Ralph Ave</t>
  </si>
  <si>
    <t>47 Ave &amp; 109 St</t>
  </si>
  <si>
    <t>Broadway &amp; W 133 St</t>
  </si>
  <si>
    <t>Amsterdam Ave &amp; W 125 St</t>
  </si>
  <si>
    <t>31 St &amp; Astoria Blvd</t>
  </si>
  <si>
    <t>8 St &amp; Astoria Blvd</t>
  </si>
  <si>
    <t>3 Ave &amp; E 109 St</t>
  </si>
  <si>
    <t>E 171 St &amp; 3 Ave</t>
  </si>
  <si>
    <t>Macombs Pl &amp; W 152 St</t>
  </si>
  <si>
    <t>3 Ave &amp; E 62 St</t>
  </si>
  <si>
    <t>Marion Ave &amp; Mosholu Pkwy</t>
  </si>
  <si>
    <t>E 77 St &amp; 1 Ave</t>
  </si>
  <si>
    <t>40 Ave &amp; 9 St</t>
  </si>
  <si>
    <t>Vernon Blvd &amp; 41 Rd</t>
  </si>
  <si>
    <t>Queens Blvd &amp; 56 Ave</t>
  </si>
  <si>
    <t>Park Circle &amp; East Dr</t>
  </si>
  <si>
    <t>Caton Ave &amp; E 7 St</t>
  </si>
  <si>
    <t>Lexington Ave &amp; E 120 St</t>
  </si>
  <si>
    <t>Broadway &amp; Moylan Pl</t>
  </si>
  <si>
    <t>4 Ave &amp; 3 St</t>
  </si>
  <si>
    <t>Clinton St &amp; Union St</t>
  </si>
  <si>
    <t>6 Ave &amp; W 34 St</t>
  </si>
  <si>
    <t>E 35 St &amp; Madison Ave</t>
  </si>
  <si>
    <t>Riverside Dr &amp; W 91 St</t>
  </si>
  <si>
    <t>W 133 St &amp; 12 Ave</t>
  </si>
  <si>
    <t>Park Pl &amp; Church St</t>
  </si>
  <si>
    <t>64 St &amp; 51 Ave</t>
  </si>
  <si>
    <t>61 St &amp; 39 Ave</t>
  </si>
  <si>
    <t>56 Ave &amp; 92 St</t>
  </si>
  <si>
    <t>92 St &amp; 37 Ave</t>
  </si>
  <si>
    <t>Steinway St &amp; Ditmars Blvd</t>
  </si>
  <si>
    <t>31 Ave &amp; 103 St</t>
  </si>
  <si>
    <t>St Nicholas Ave &amp; W 126 St</t>
  </si>
  <si>
    <t>Hudson Blvd W &amp; W 36 St</t>
  </si>
  <si>
    <t>3 Ave &amp; E 174 St</t>
  </si>
  <si>
    <t>Jerome Ave &amp; E 181 St</t>
  </si>
  <si>
    <t>Davidson Ave &amp; W Burnside Ave</t>
  </si>
  <si>
    <t>Buchanan Pl &amp; Grand Ave</t>
  </si>
  <si>
    <t>Pioneer St &amp; Richards St</t>
  </si>
  <si>
    <t>60 St &amp; 37 Ave</t>
  </si>
  <si>
    <t>Prospect Ave &amp; E 151 St</t>
  </si>
  <si>
    <t>Prospect Ave &amp; Longwood Ave</t>
  </si>
  <si>
    <t>E 161 St &amp; River Ave</t>
  </si>
  <si>
    <t>Queens Blvd &amp; Broadway</t>
  </si>
  <si>
    <t>Lenox Ave &amp; W 130 St</t>
  </si>
  <si>
    <t>Cypress Hills St &amp; Otto Rd</t>
  </si>
  <si>
    <t>43 Ave &amp; 40 St</t>
  </si>
  <si>
    <t>Grand Concourse &amp; E 205 St</t>
  </si>
  <si>
    <t>Dyckman St &amp; 10 Ave</t>
  </si>
  <si>
    <t>Nagle Ave &amp; Thayer St</t>
  </si>
  <si>
    <t>14 St &amp; 5 Ave</t>
  </si>
  <si>
    <t>41 St &amp; 4 Ave</t>
  </si>
  <si>
    <t>Bleecker St &amp; Forest Ave</t>
  </si>
  <si>
    <t>60 Pl &amp; Bleecker St</t>
  </si>
  <si>
    <t>Forley St &amp; Lamont Ave</t>
  </si>
  <si>
    <t>Bedford Ave &amp; Beverley Rd</t>
  </si>
  <si>
    <t>Audubon Ave &amp; Fort George Ave</t>
  </si>
  <si>
    <t>74 St &amp; 37 Ave</t>
  </si>
  <si>
    <t>W Fordham Rd &amp; Loring Pl N</t>
  </si>
  <si>
    <t>10 Ave &amp; W 204 St</t>
  </si>
  <si>
    <t>Lorimer St &amp; Broadway</t>
  </si>
  <si>
    <t>Irving Ave &amp; Harman St</t>
  </si>
  <si>
    <t>N Moore St &amp; Hudson St</t>
  </si>
  <si>
    <t>New York Ave &amp; Lenox Rd</t>
  </si>
  <si>
    <t>Church Ave &amp; E 45 St</t>
  </si>
  <si>
    <t>E 106 St &amp; Madison Ave</t>
  </si>
  <si>
    <t>Frost St &amp; Meeker Ave</t>
  </si>
  <si>
    <t>31 St &amp; Northern Blvd</t>
  </si>
  <si>
    <t>Bank St &amp; Washington St</t>
  </si>
  <si>
    <t>E 54 St &amp; 1 Ave</t>
  </si>
  <si>
    <t>48 St &amp; Broadway</t>
  </si>
  <si>
    <t>Madison St &amp; Malcolm X Blvd</t>
  </si>
  <si>
    <t>E 19 St &amp; 3 Ave</t>
  </si>
  <si>
    <t>Roosevelt Island Tramway</t>
  </si>
  <si>
    <t>Broadway &amp; W 185 St</t>
  </si>
  <si>
    <t>Corona Ave &amp; 111 St</t>
  </si>
  <si>
    <t>E 138 St &amp; 5 Ave</t>
  </si>
  <si>
    <t>9 Ave &amp; W 204 St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</si>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</sst>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BA0F3E-B139-4379-8910-E67440BE548C}" name="Table1" displayName="Table1" ref="A1:K150" totalsRowShown="0">
  <autoFilter ref="A1:K150" xr:uid="{E1BA0F3E-B139-4379-8910-E67440BE548C}"/>
  <tableColumns count="11">
    <tableColumn id="3" xr3:uid="{84274A4A-41A9-4A17-BB26-6A72942C31BB}" name="started_at" dataDxfId="2"/>
    <tableColumn id="4" xr3:uid="{8804BDFB-41EE-47C6-A63F-5A6165369FB1}" name="ended_at" dataDxfId="1"/>
    <tableColumn id="2" xr3:uid="{9D60D7BA-D140-4170-AFA4-BA910CA072BE}" name="Total Time" dataDxfId="0">
      <calculatedColumnFormula>(Table1[[#This Row],[ended_at]]-Table1[[#This Row],[started_at]]) * 60 * 60</calculatedColumnFormula>
    </tableColumn>
    <tableColumn id="5" xr3:uid="{6F16DFD5-5460-4FA8-BF1F-381A6EE90248}" name="start_station_name"/>
    <tableColumn id="6" xr3:uid="{B0801CAC-AD50-46DD-A321-B10EDD5914D3}" name="start_station_id"/>
    <tableColumn id="7" xr3:uid="{27F9B6B2-F925-4F6D-B1F4-CD4400D8BCB2}" name="end_station_name"/>
    <tableColumn id="8" xr3:uid="{49649BC6-15CC-4E80-9381-6D727B304848}" name="end_station_id"/>
    <tableColumn id="9" xr3:uid="{0FBC0621-6C00-46BC-BE94-B59ACB8475E2}" name="start_lat"/>
    <tableColumn id="10" xr3:uid="{F1D95F87-6030-42A2-B406-1CFE4555FA8F}" name="start_lng"/>
    <tableColumn id="11" xr3:uid="{70E15F39-36AD-4FED-9680-FF31374920DF}" name="end_lat"/>
    <tableColumn id="12" xr3:uid="{A243D8B1-5D4B-4792-84B1-8B882FA4B457}" name="end_ln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70B42-74C2-4EA0-BF85-FBB4B0CB961C}">
  <dimension ref="A1:K150"/>
  <sheetViews>
    <sheetView tabSelected="1" workbookViewId="0">
      <selection activeCell="E5" sqref="E5"/>
    </sheetView>
  </sheetViews>
  <sheetFormatPr defaultRowHeight="14.4" x14ac:dyDescent="0.3"/>
  <cols>
    <col min="1" max="1" width="24.88671875" style="1" customWidth="1"/>
    <col min="2" max="2" width="23.44140625" style="1" customWidth="1"/>
    <col min="3" max="3" width="23.44140625" style="3" customWidth="1"/>
    <col min="4" max="4" width="27.44140625" customWidth="1"/>
    <col min="5" max="5" width="15" customWidth="1"/>
    <col min="6" max="6" width="17.44140625" customWidth="1"/>
    <col min="7" max="7" width="14.33203125" customWidth="1"/>
    <col min="8" max="8" width="9.33203125" customWidth="1"/>
    <col min="9" max="9" width="9.6640625" customWidth="1"/>
    <col min="11" max="11" width="9" customWidth="1"/>
  </cols>
  <sheetData>
    <row r="1" spans="1:11" x14ac:dyDescent="0.3">
      <c r="A1" s="1" t="s">
        <v>0</v>
      </c>
      <c r="B1" s="1" t="s">
        <v>1</v>
      </c>
      <c r="C1" s="2" t="s">
        <v>242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s="1">
        <v>45413.337418981479</v>
      </c>
      <c r="B2" s="1">
        <v>45413.343912037039</v>
      </c>
      <c r="C2" s="3">
        <f>(Table1[[#This Row],[ended_at]]-Table1[[#This Row],[started_at]]) * 60 * 60</f>
        <v>23.375000015948899</v>
      </c>
      <c r="D2" t="s">
        <v>10</v>
      </c>
      <c r="E2">
        <v>6079.03</v>
      </c>
      <c r="F2" t="s">
        <v>11</v>
      </c>
      <c r="G2">
        <v>6953.08</v>
      </c>
      <c r="H2">
        <v>40.741509317999999</v>
      </c>
      <c r="I2">
        <v>-73.975355028999999</v>
      </c>
      <c r="J2">
        <v>40.768973799999998</v>
      </c>
      <c r="K2">
        <v>-73.954822730000004</v>
      </c>
    </row>
    <row r="3" spans="1:11" x14ac:dyDescent="0.3">
      <c r="A3" s="1">
        <v>45413.379085648099</v>
      </c>
      <c r="B3" s="1">
        <v>45413.385578703703</v>
      </c>
      <c r="C3" s="3">
        <f>(Table1[[#This Row],[ended_at]]-Table1[[#This Row],[started_at]]) * 60 * 60</f>
        <v>23.375000173109584</v>
      </c>
      <c r="D3" t="s">
        <v>12</v>
      </c>
      <c r="E3">
        <v>6621.06</v>
      </c>
      <c r="F3" t="s">
        <v>13</v>
      </c>
      <c r="G3">
        <v>6782.01</v>
      </c>
      <c r="H3">
        <v>40.757356999999999</v>
      </c>
      <c r="I3">
        <v>-73.904725999999997</v>
      </c>
      <c r="J3">
        <v>40.761148800000001</v>
      </c>
      <c r="K3">
        <v>-73.917007100000006</v>
      </c>
    </row>
    <row r="4" spans="1:11" x14ac:dyDescent="0.3">
      <c r="A4" s="1">
        <v>45413.4207523148</v>
      </c>
      <c r="B4" s="1">
        <v>45413.427245370403</v>
      </c>
      <c r="C4" s="3">
        <f>(Table1[[#This Row],[ended_at]]-Table1[[#This Row],[started_at]]) * 60 * 60</f>
        <v>23.375000173109584</v>
      </c>
      <c r="D4" t="s">
        <v>14</v>
      </c>
      <c r="E4">
        <v>7265.1</v>
      </c>
      <c r="F4" t="s">
        <v>15</v>
      </c>
      <c r="G4">
        <v>7121.02</v>
      </c>
      <c r="H4">
        <v>40.780628399999998</v>
      </c>
      <c r="I4">
        <v>-73.952166700000006</v>
      </c>
      <c r="J4">
        <v>40.773913902381103</v>
      </c>
      <c r="K4">
        <v>-73.954395353794098</v>
      </c>
    </row>
    <row r="5" spans="1:11" x14ac:dyDescent="0.3">
      <c r="A5" s="1">
        <v>45413.4624189815</v>
      </c>
      <c r="B5" s="1">
        <v>45413.468912037002</v>
      </c>
      <c r="C5" s="3">
        <f>(Table1[[#This Row],[ended_at]]-Table1[[#This Row],[started_at]]) * 60 * 60</f>
        <v>23.37499980640132</v>
      </c>
      <c r="D5" t="s">
        <v>17</v>
      </c>
      <c r="E5">
        <v>4428.0200000000004</v>
      </c>
      <c r="F5" t="s">
        <v>18</v>
      </c>
      <c r="G5">
        <v>4971.01</v>
      </c>
      <c r="H5">
        <v>40.687534059999997</v>
      </c>
      <c r="I5">
        <v>-73.972651830000004</v>
      </c>
      <c r="J5">
        <v>40.704875999999999</v>
      </c>
      <c r="K5">
        <v>-73.919910999999999</v>
      </c>
    </row>
    <row r="6" spans="1:11" x14ac:dyDescent="0.3">
      <c r="A6" s="1">
        <v>45413.504085648099</v>
      </c>
      <c r="B6" s="1">
        <v>45413.510578703703</v>
      </c>
      <c r="C6" s="3">
        <f>(Table1[[#This Row],[ended_at]]-Table1[[#This Row],[started_at]]) * 60 * 60</f>
        <v>23.375000173109584</v>
      </c>
      <c r="D6" t="s">
        <v>19</v>
      </c>
      <c r="E6">
        <v>6498.09</v>
      </c>
      <c r="F6" t="s">
        <v>16</v>
      </c>
      <c r="G6">
        <v>6464.08</v>
      </c>
      <c r="H6">
        <v>40.752155303999999</v>
      </c>
      <c r="I6">
        <v>-73.968003154000002</v>
      </c>
      <c r="J6">
        <v>40.752554340000003</v>
      </c>
      <c r="K6">
        <v>-73.972826249999997</v>
      </c>
    </row>
    <row r="7" spans="1:11" x14ac:dyDescent="0.3">
      <c r="A7" s="1">
        <v>45413.5457523148</v>
      </c>
      <c r="B7" s="1">
        <v>45413.552245370403</v>
      </c>
      <c r="C7" s="3">
        <f>(Table1[[#This Row],[ended_at]]-Table1[[#This Row],[started_at]]) * 60 * 60</f>
        <v>23.375000173109584</v>
      </c>
      <c r="D7" t="s">
        <v>20</v>
      </c>
      <c r="E7">
        <v>5403.04</v>
      </c>
      <c r="F7" t="s">
        <v>21</v>
      </c>
      <c r="G7">
        <v>5442.05</v>
      </c>
      <c r="H7">
        <v>40.716981099999998</v>
      </c>
      <c r="I7">
        <v>-73.944859179999995</v>
      </c>
      <c r="J7">
        <v>40.719155716960401</v>
      </c>
      <c r="K7">
        <v>-73.948853909969301</v>
      </c>
    </row>
    <row r="8" spans="1:11" x14ac:dyDescent="0.3">
      <c r="A8" s="1">
        <v>45413.5874189815</v>
      </c>
      <c r="B8" s="1">
        <v>45413.593912037002</v>
      </c>
      <c r="C8" s="3">
        <f>(Table1[[#This Row],[ended_at]]-Table1[[#This Row],[started_at]]) * 60 * 60</f>
        <v>23.37499980640132</v>
      </c>
      <c r="D8" t="s">
        <v>22</v>
      </c>
      <c r="E8">
        <v>4927.04</v>
      </c>
      <c r="F8" t="s">
        <v>23</v>
      </c>
      <c r="G8">
        <v>4903.09</v>
      </c>
      <c r="H8">
        <v>40.702242136000002</v>
      </c>
      <c r="I8">
        <v>-73.982254267000002</v>
      </c>
      <c r="J8">
        <v>40.702708999999999</v>
      </c>
      <c r="K8">
        <v>-73.992530000000002</v>
      </c>
    </row>
    <row r="9" spans="1:11" x14ac:dyDescent="0.3">
      <c r="A9" s="1">
        <v>45413.629085648099</v>
      </c>
      <c r="B9" s="1">
        <v>45413.635578703703</v>
      </c>
      <c r="C9" s="3">
        <f>(Table1[[#This Row],[ended_at]]-Table1[[#This Row],[started_at]]) * 60 * 60</f>
        <v>23.375000173109584</v>
      </c>
      <c r="D9" t="s">
        <v>24</v>
      </c>
      <c r="E9">
        <v>6960.1</v>
      </c>
      <c r="F9" t="s">
        <v>25</v>
      </c>
      <c r="G9">
        <v>7235.13</v>
      </c>
      <c r="H9">
        <v>40.768736869999998</v>
      </c>
      <c r="I9">
        <v>-73.961199449999995</v>
      </c>
      <c r="J9">
        <v>40.778300999999999</v>
      </c>
      <c r="K9">
        <v>-73.948813400000006</v>
      </c>
    </row>
    <row r="10" spans="1:11" x14ac:dyDescent="0.3">
      <c r="A10" s="1">
        <v>45413.6707523148</v>
      </c>
      <c r="B10" s="1">
        <v>45413.677245370403</v>
      </c>
      <c r="C10" s="3">
        <f>(Table1[[#This Row],[ended_at]]-Table1[[#This Row],[started_at]]) * 60 * 60</f>
        <v>23.375000173109584</v>
      </c>
      <c r="D10" t="s">
        <v>26</v>
      </c>
      <c r="E10">
        <v>6289.06</v>
      </c>
      <c r="F10" t="s">
        <v>27</v>
      </c>
      <c r="G10">
        <v>5829.12</v>
      </c>
      <c r="H10">
        <v>40.746485591000003</v>
      </c>
      <c r="I10">
        <v>-73.988592029000003</v>
      </c>
      <c r="J10">
        <v>40.732617869999999</v>
      </c>
      <c r="K10">
        <v>-73.991580429999999</v>
      </c>
    </row>
    <row r="11" spans="1:11" x14ac:dyDescent="0.3">
      <c r="A11" s="1">
        <v>45413.7124189815</v>
      </c>
      <c r="B11" s="1">
        <v>45413.718912037002</v>
      </c>
      <c r="C11" s="3">
        <f>(Table1[[#This Row],[ended_at]]-Table1[[#This Row],[started_at]]) * 60 * 60</f>
        <v>23.37499980640132</v>
      </c>
      <c r="D11" t="s">
        <v>29</v>
      </c>
      <c r="E11">
        <v>3376.02</v>
      </c>
      <c r="F11" t="s">
        <v>30</v>
      </c>
      <c r="G11">
        <v>2984.04</v>
      </c>
      <c r="H11">
        <v>40.651937484999998</v>
      </c>
      <c r="I11">
        <v>-73.965284347999997</v>
      </c>
      <c r="J11">
        <v>40.640340000000002</v>
      </c>
      <c r="K11">
        <v>-73.966030000000003</v>
      </c>
    </row>
    <row r="12" spans="1:11" x14ac:dyDescent="0.3">
      <c r="A12" s="1">
        <v>45413.754085648099</v>
      </c>
      <c r="B12" s="1">
        <v>45413.760578703703</v>
      </c>
      <c r="C12" s="3">
        <f>(Table1[[#This Row],[ended_at]]-Table1[[#This Row],[started_at]]) * 60 * 60</f>
        <v>23.375000173109584</v>
      </c>
      <c r="D12" t="s">
        <v>32</v>
      </c>
      <c r="E12">
        <v>4051.01</v>
      </c>
      <c r="F12" t="s">
        <v>33</v>
      </c>
      <c r="G12">
        <v>4895.03</v>
      </c>
      <c r="H12">
        <v>40.675291180999999</v>
      </c>
      <c r="I12">
        <v>-73.975165844000003</v>
      </c>
      <c r="J12">
        <v>40.702461</v>
      </c>
      <c r="K12">
        <v>-73.986841999999996</v>
      </c>
    </row>
    <row r="13" spans="1:11" x14ac:dyDescent="0.3">
      <c r="A13" s="1">
        <v>45413.7957523148</v>
      </c>
      <c r="B13" s="1">
        <v>45413.802245370403</v>
      </c>
      <c r="C13" s="3">
        <f>(Table1[[#This Row],[ended_at]]-Table1[[#This Row],[started_at]]) * 60 * 60</f>
        <v>23.375000173109584</v>
      </c>
      <c r="D13" t="s">
        <v>34</v>
      </c>
      <c r="E13">
        <v>5241.0200000000004</v>
      </c>
      <c r="F13" t="s">
        <v>35</v>
      </c>
      <c r="G13">
        <v>3862.07</v>
      </c>
      <c r="H13">
        <v>40.714303731999998</v>
      </c>
      <c r="I13">
        <v>-73.933010221000004</v>
      </c>
      <c r="J13">
        <v>40.669289999999997</v>
      </c>
      <c r="K13">
        <v>-73.936790000000002</v>
      </c>
    </row>
    <row r="14" spans="1:11" x14ac:dyDescent="0.3">
      <c r="A14" s="1">
        <v>45413.8374189815</v>
      </c>
      <c r="B14" s="1">
        <v>45413.843912037002</v>
      </c>
      <c r="C14" s="3">
        <f>(Table1[[#This Row],[ended_at]]-Table1[[#This Row],[started_at]]) * 60 * 60</f>
        <v>23.37499980640132</v>
      </c>
      <c r="D14" t="s">
        <v>36</v>
      </c>
      <c r="E14">
        <v>5902.07</v>
      </c>
      <c r="F14" t="s">
        <v>37</v>
      </c>
      <c r="G14">
        <v>5414.06</v>
      </c>
      <c r="H14">
        <v>40.735294580000001</v>
      </c>
      <c r="I14">
        <v>-73.954744696999995</v>
      </c>
      <c r="J14">
        <v>40.720195760000003</v>
      </c>
      <c r="K14">
        <v>-73.989978249999993</v>
      </c>
    </row>
    <row r="15" spans="1:11" x14ac:dyDescent="0.3">
      <c r="A15" s="1">
        <v>45413.879085648099</v>
      </c>
      <c r="B15" s="1">
        <v>45413.885578703703</v>
      </c>
      <c r="C15" s="3">
        <f>(Table1[[#This Row],[ended_at]]-Table1[[#This Row],[started_at]]) * 60 * 60</f>
        <v>23.375000173109584</v>
      </c>
      <c r="D15" t="s">
        <v>38</v>
      </c>
      <c r="E15">
        <v>5270.05</v>
      </c>
      <c r="F15" t="s">
        <v>39</v>
      </c>
      <c r="G15">
        <v>5137.1099999999997</v>
      </c>
      <c r="H15">
        <v>40.714088678000003</v>
      </c>
      <c r="I15">
        <v>-73.992950797000006</v>
      </c>
      <c r="J15">
        <v>40.709600893635297</v>
      </c>
      <c r="K15">
        <v>-74.006550908088599</v>
      </c>
    </row>
    <row r="16" spans="1:11" x14ac:dyDescent="0.3">
      <c r="A16" s="1">
        <v>45413.9207523148</v>
      </c>
      <c r="B16" s="1">
        <v>45413.927245370403</v>
      </c>
      <c r="C16" s="3">
        <f>(Table1[[#This Row],[ended_at]]-Table1[[#This Row],[started_at]]) * 60 * 60</f>
        <v>23.375000173109584</v>
      </c>
      <c r="D16" t="s">
        <v>41</v>
      </c>
      <c r="E16">
        <v>5676.04</v>
      </c>
      <c r="F16" t="s">
        <v>42</v>
      </c>
      <c r="G16">
        <v>5944.01</v>
      </c>
      <c r="H16">
        <v>40.726930000000003</v>
      </c>
      <c r="I16">
        <v>-73.958629999999999</v>
      </c>
      <c r="J16">
        <v>40.735639999999997</v>
      </c>
      <c r="K16">
        <v>-73.958659999999995</v>
      </c>
    </row>
    <row r="17" spans="1:11" x14ac:dyDescent="0.3">
      <c r="A17" s="1">
        <v>45413.9624189815</v>
      </c>
      <c r="B17" s="1">
        <v>45413.968912037002</v>
      </c>
      <c r="C17" s="3">
        <f>(Table1[[#This Row],[ended_at]]-Table1[[#This Row],[started_at]]) * 60 * 60</f>
        <v>23.37499980640132</v>
      </c>
      <c r="D17" t="s">
        <v>44</v>
      </c>
      <c r="E17">
        <v>4611.03</v>
      </c>
      <c r="F17" t="s">
        <v>45</v>
      </c>
      <c r="G17">
        <v>4843.01</v>
      </c>
      <c r="H17">
        <v>40.691960350000002</v>
      </c>
      <c r="I17">
        <v>-73.965368510000005</v>
      </c>
      <c r="J17">
        <v>40.699997484388497</v>
      </c>
      <c r="K17">
        <v>-73.974401280283899</v>
      </c>
    </row>
    <row r="18" spans="1:11" x14ac:dyDescent="0.3">
      <c r="A18" s="1">
        <v>45414.004085648099</v>
      </c>
      <c r="B18" s="1">
        <v>45414.010578703703</v>
      </c>
      <c r="C18" s="3">
        <f>(Table1[[#This Row],[ended_at]]-Table1[[#This Row],[started_at]]) * 60 * 60</f>
        <v>23.375000173109584</v>
      </c>
      <c r="D18" t="s">
        <v>47</v>
      </c>
      <c r="E18">
        <v>5288.09</v>
      </c>
      <c r="F18" t="s">
        <v>48</v>
      </c>
      <c r="G18">
        <v>3919.12</v>
      </c>
      <c r="H18">
        <v>40.71473993</v>
      </c>
      <c r="I18">
        <v>-74.009106270000004</v>
      </c>
      <c r="J18">
        <v>40.670529000000002</v>
      </c>
      <c r="K18">
        <v>-73.958222000000006</v>
      </c>
    </row>
    <row r="19" spans="1:11" x14ac:dyDescent="0.3">
      <c r="A19" s="1">
        <v>45414.0457523148</v>
      </c>
      <c r="B19" s="1">
        <v>45414.052245370403</v>
      </c>
      <c r="C19" s="3">
        <f>(Table1[[#This Row],[ended_at]]-Table1[[#This Row],[started_at]]) * 60 * 60</f>
        <v>23.375000173109584</v>
      </c>
      <c r="D19" t="s">
        <v>49</v>
      </c>
      <c r="E19">
        <v>6718.02</v>
      </c>
      <c r="F19" t="s">
        <v>50</v>
      </c>
      <c r="G19">
        <v>6493.03</v>
      </c>
      <c r="H19">
        <v>40.758859999999999</v>
      </c>
      <c r="I19">
        <v>-73.890810000000002</v>
      </c>
      <c r="J19">
        <v>40.752569999999999</v>
      </c>
      <c r="K19">
        <v>-73.895380000000003</v>
      </c>
    </row>
    <row r="20" spans="1:11" x14ac:dyDescent="0.3">
      <c r="A20" s="1">
        <v>45414.0874189815</v>
      </c>
      <c r="B20" s="1">
        <v>45414.093912037002</v>
      </c>
      <c r="C20" s="3">
        <f>(Table1[[#This Row],[ended_at]]-Table1[[#This Row],[started_at]]) * 60 * 60</f>
        <v>23.37499980640132</v>
      </c>
      <c r="D20" t="s">
        <v>51</v>
      </c>
      <c r="E20">
        <v>4413.08</v>
      </c>
      <c r="F20" t="s">
        <v>46</v>
      </c>
      <c r="G20">
        <v>4829.01</v>
      </c>
      <c r="H20">
        <v>40.68645978</v>
      </c>
      <c r="I20">
        <v>-73.993849038999997</v>
      </c>
      <c r="J20">
        <v>40.700378669999999</v>
      </c>
      <c r="K20">
        <v>-73.99548059</v>
      </c>
    </row>
    <row r="21" spans="1:11" x14ac:dyDescent="0.3">
      <c r="A21" s="1">
        <v>45414.129085648099</v>
      </c>
      <c r="B21" s="1">
        <v>45414.135578703703</v>
      </c>
      <c r="C21" s="3">
        <f>(Table1[[#This Row],[ended_at]]-Table1[[#This Row],[started_at]]) * 60 * 60</f>
        <v>23.375000173109584</v>
      </c>
      <c r="D21" t="s">
        <v>53</v>
      </c>
      <c r="E21">
        <v>7450.05</v>
      </c>
      <c r="F21" t="s">
        <v>54</v>
      </c>
      <c r="G21">
        <v>7655.22</v>
      </c>
      <c r="H21">
        <v>40.794950128000004</v>
      </c>
      <c r="I21">
        <v>-73.933392405999996</v>
      </c>
      <c r="J21">
        <v>40.802556600000003</v>
      </c>
      <c r="K21">
        <v>-73.949078200000002</v>
      </c>
    </row>
    <row r="22" spans="1:11" x14ac:dyDescent="0.3">
      <c r="A22" s="1">
        <v>45414.1707523148</v>
      </c>
      <c r="B22" s="1">
        <v>45414.177245370403</v>
      </c>
      <c r="C22" s="3">
        <f>(Table1[[#This Row],[ended_at]]-Table1[[#This Row],[started_at]]) * 60 * 60</f>
        <v>23.375000173109584</v>
      </c>
      <c r="D22" t="s">
        <v>55</v>
      </c>
      <c r="E22">
        <v>5422.09</v>
      </c>
      <c r="F22" t="s">
        <v>55</v>
      </c>
      <c r="G22">
        <v>5422.09</v>
      </c>
      <c r="H22">
        <v>40.720280000000002</v>
      </c>
      <c r="I22">
        <v>-73.99879</v>
      </c>
      <c r="J22">
        <v>40.720280000000002</v>
      </c>
      <c r="K22">
        <v>-73.99879</v>
      </c>
    </row>
    <row r="23" spans="1:11" x14ac:dyDescent="0.3">
      <c r="A23" s="1">
        <v>45414.2124189815</v>
      </c>
      <c r="B23" s="1">
        <v>45414.218912037002</v>
      </c>
      <c r="C23" s="3">
        <f>(Table1[[#This Row],[ended_at]]-Table1[[#This Row],[started_at]]) * 60 * 60</f>
        <v>23.37499980640132</v>
      </c>
      <c r="D23" t="s">
        <v>56</v>
      </c>
      <c r="E23">
        <v>4010.15</v>
      </c>
      <c r="F23" t="s">
        <v>56</v>
      </c>
      <c r="G23">
        <v>4010.15</v>
      </c>
      <c r="H23">
        <v>40.672967900000003</v>
      </c>
      <c r="I23">
        <v>-73.970879839999995</v>
      </c>
      <c r="J23">
        <v>40.672967900000003</v>
      </c>
      <c r="K23">
        <v>-73.970879839999995</v>
      </c>
    </row>
    <row r="24" spans="1:11" x14ac:dyDescent="0.3">
      <c r="A24" s="1">
        <v>45414.254085648099</v>
      </c>
      <c r="B24" s="1">
        <v>45414.260578703703</v>
      </c>
      <c r="C24" s="3">
        <f>(Table1[[#This Row],[ended_at]]-Table1[[#This Row],[started_at]]) * 60 * 60</f>
        <v>23.375000173109584</v>
      </c>
      <c r="D24" t="s">
        <v>57</v>
      </c>
      <c r="E24">
        <v>6920.03</v>
      </c>
      <c r="F24" t="s">
        <v>57</v>
      </c>
      <c r="G24">
        <v>6920.03</v>
      </c>
      <c r="H24">
        <v>40.765849410000001</v>
      </c>
      <c r="I24">
        <v>-73.986905059999998</v>
      </c>
      <c r="J24">
        <v>40.765849410000001</v>
      </c>
      <c r="K24">
        <v>-73.986905059999998</v>
      </c>
    </row>
    <row r="25" spans="1:11" x14ac:dyDescent="0.3">
      <c r="A25" s="1">
        <v>45414.2957523148</v>
      </c>
      <c r="B25" s="1">
        <v>45414.302245370403</v>
      </c>
      <c r="C25" s="3">
        <f>(Table1[[#This Row],[ended_at]]-Table1[[#This Row],[started_at]]) * 60 * 60</f>
        <v>23.375000173109584</v>
      </c>
      <c r="D25" t="s">
        <v>58</v>
      </c>
      <c r="E25">
        <v>3905.15</v>
      </c>
      <c r="F25" t="s">
        <v>58</v>
      </c>
      <c r="G25">
        <v>3905.15</v>
      </c>
      <c r="H25">
        <v>40.670422076999998</v>
      </c>
      <c r="I25">
        <v>-73.978388906000006</v>
      </c>
      <c r="J25">
        <v>40.670383700000002</v>
      </c>
      <c r="K25">
        <v>-73.978396759999995</v>
      </c>
    </row>
    <row r="26" spans="1:11" x14ac:dyDescent="0.3">
      <c r="A26" s="1">
        <v>45414.3374189815</v>
      </c>
      <c r="B26" s="1">
        <v>45414.343912037002</v>
      </c>
      <c r="C26" s="3">
        <f>(Table1[[#This Row],[ended_at]]-Table1[[#This Row],[started_at]]) * 60 * 60</f>
        <v>23.37499980640132</v>
      </c>
      <c r="D26" t="s">
        <v>60</v>
      </c>
      <c r="E26">
        <v>5359.13</v>
      </c>
      <c r="F26" t="s">
        <v>60</v>
      </c>
      <c r="G26">
        <v>5359.13</v>
      </c>
      <c r="H26">
        <v>40.716884374999999</v>
      </c>
      <c r="I26">
        <v>-74.006823659000005</v>
      </c>
      <c r="J26">
        <v>40.716885384953599</v>
      </c>
      <c r="K26">
        <v>-74.006501287221894</v>
      </c>
    </row>
    <row r="27" spans="1:11" x14ac:dyDescent="0.3">
      <c r="A27" s="1">
        <v>45414.379085648099</v>
      </c>
      <c r="B27" s="1">
        <v>45414.385578703703</v>
      </c>
      <c r="C27" s="3">
        <f>(Table1[[#This Row],[ended_at]]-Table1[[#This Row],[started_at]]) * 60 * 60</f>
        <v>23.375000173109584</v>
      </c>
      <c r="D27" t="s">
        <v>61</v>
      </c>
      <c r="E27">
        <v>6306.01</v>
      </c>
      <c r="F27" t="s">
        <v>61</v>
      </c>
      <c r="G27">
        <v>6306.01</v>
      </c>
      <c r="H27">
        <v>40.745685999999999</v>
      </c>
      <c r="I27">
        <v>-74.005140999999995</v>
      </c>
      <c r="J27">
        <v>40.745685999999999</v>
      </c>
      <c r="K27">
        <v>-74.005140999999995</v>
      </c>
    </row>
    <row r="28" spans="1:11" x14ac:dyDescent="0.3">
      <c r="A28" s="1">
        <v>45414.4207523148</v>
      </c>
      <c r="B28" s="1">
        <v>45414.427245370403</v>
      </c>
      <c r="C28" s="3">
        <f>(Table1[[#This Row],[ended_at]]-Table1[[#This Row],[started_at]]) * 60 * 60</f>
        <v>23.375000173109584</v>
      </c>
      <c r="D28" t="s">
        <v>62</v>
      </c>
      <c r="E28">
        <v>6904.06</v>
      </c>
      <c r="F28" t="s">
        <v>62</v>
      </c>
      <c r="G28">
        <v>6904.06</v>
      </c>
      <c r="H28">
        <v>40.766412973000001</v>
      </c>
      <c r="I28">
        <v>-73.971555948000002</v>
      </c>
      <c r="J28">
        <v>40.766368</v>
      </c>
      <c r="K28">
        <v>-73.971518000000003</v>
      </c>
    </row>
    <row r="29" spans="1:11" x14ac:dyDescent="0.3">
      <c r="A29" s="1">
        <v>45414.4624189815</v>
      </c>
      <c r="B29" s="1">
        <v>45414.468912037002</v>
      </c>
      <c r="C29" s="3">
        <f>(Table1[[#This Row],[ended_at]]-Table1[[#This Row],[started_at]]) * 60 * 60</f>
        <v>23.37499980640132</v>
      </c>
      <c r="D29" t="s">
        <v>63</v>
      </c>
      <c r="E29">
        <v>8061.01</v>
      </c>
      <c r="F29" t="s">
        <v>63</v>
      </c>
      <c r="G29">
        <v>8061.01</v>
      </c>
      <c r="H29">
        <v>40.830187320999997</v>
      </c>
      <c r="I29">
        <v>-73.928867936000003</v>
      </c>
      <c r="J29">
        <v>40.830179000000001</v>
      </c>
      <c r="K29">
        <v>-73.928747000000001</v>
      </c>
    </row>
    <row r="30" spans="1:11" x14ac:dyDescent="0.3">
      <c r="A30" s="1">
        <v>45414.504085648099</v>
      </c>
      <c r="B30" s="1">
        <v>45414.510578703703</v>
      </c>
      <c r="C30" s="3">
        <f>(Table1[[#This Row],[ended_at]]-Table1[[#This Row],[started_at]]) * 60 * 60</f>
        <v>23.375000173109584</v>
      </c>
      <c r="D30" t="s">
        <v>59</v>
      </c>
      <c r="E30">
        <v>7738.04</v>
      </c>
      <c r="F30" t="s">
        <v>59</v>
      </c>
      <c r="G30">
        <v>7738.04</v>
      </c>
      <c r="H30">
        <v>40.809345245000003</v>
      </c>
      <c r="I30">
        <v>-73.947819828999997</v>
      </c>
      <c r="J30">
        <v>40.809495347779396</v>
      </c>
      <c r="K30">
        <v>-73.947764933109198</v>
      </c>
    </row>
    <row r="31" spans="1:11" x14ac:dyDescent="0.3">
      <c r="A31" s="1">
        <v>45414.5457523148</v>
      </c>
      <c r="B31" s="1">
        <v>45414.552245370403</v>
      </c>
      <c r="C31" s="3">
        <f>(Table1[[#This Row],[ended_at]]-Table1[[#This Row],[started_at]]) * 60 * 60</f>
        <v>23.375000173109584</v>
      </c>
      <c r="D31" t="s">
        <v>64</v>
      </c>
      <c r="E31">
        <v>6569.07</v>
      </c>
      <c r="F31" t="s">
        <v>65</v>
      </c>
      <c r="G31">
        <v>5114.08</v>
      </c>
      <c r="H31">
        <v>40.754623240290996</v>
      </c>
      <c r="I31">
        <v>-73.995167613029395</v>
      </c>
      <c r="J31">
        <v>40.709957000000003</v>
      </c>
      <c r="K31">
        <v>-74.016537999999997</v>
      </c>
    </row>
    <row r="32" spans="1:11" x14ac:dyDescent="0.3">
      <c r="A32" s="1">
        <v>45414.5874189815</v>
      </c>
      <c r="B32" s="1">
        <v>45414.593912037002</v>
      </c>
      <c r="C32" s="3">
        <f>(Table1[[#This Row],[ended_at]]-Table1[[#This Row],[started_at]]) * 60 * 60</f>
        <v>23.37499980640132</v>
      </c>
      <c r="D32" t="s">
        <v>67</v>
      </c>
      <c r="E32">
        <v>5043.0600000000004</v>
      </c>
      <c r="F32" t="s">
        <v>68</v>
      </c>
      <c r="G32">
        <v>4994.1000000000004</v>
      </c>
      <c r="H32">
        <v>40.706359999999997</v>
      </c>
      <c r="I32">
        <v>-73.919449999999998</v>
      </c>
      <c r="J32">
        <v>40.704129999999999</v>
      </c>
      <c r="K32">
        <v>-73.90737</v>
      </c>
    </row>
    <row r="33" spans="1:11" x14ac:dyDescent="0.3">
      <c r="A33" s="1">
        <v>45414.629085648099</v>
      </c>
      <c r="B33" s="1">
        <v>45414.635578703703</v>
      </c>
      <c r="C33" s="3">
        <f>(Table1[[#This Row],[ended_at]]-Table1[[#This Row],[started_at]]) * 60 * 60</f>
        <v>23.375000173109584</v>
      </c>
      <c r="D33" t="s">
        <v>69</v>
      </c>
      <c r="E33">
        <v>8335.02</v>
      </c>
      <c r="F33" t="s">
        <v>70</v>
      </c>
      <c r="G33">
        <v>8272.08</v>
      </c>
      <c r="H33">
        <v>40.847311378000001</v>
      </c>
      <c r="I33">
        <v>-73.899782062</v>
      </c>
      <c r="J33">
        <v>40.843110000000003</v>
      </c>
      <c r="K33">
        <v>-73.891490000000005</v>
      </c>
    </row>
    <row r="34" spans="1:11" x14ac:dyDescent="0.3">
      <c r="A34" s="1">
        <v>45414.6707523148</v>
      </c>
      <c r="B34" s="1">
        <v>45414.677245370403</v>
      </c>
      <c r="C34" s="3">
        <f>(Table1[[#This Row],[ended_at]]-Table1[[#This Row],[started_at]]) * 60 * 60</f>
        <v>23.375000173109584</v>
      </c>
      <c r="D34" t="s">
        <v>71</v>
      </c>
      <c r="E34">
        <v>7636.05</v>
      </c>
      <c r="F34" t="s">
        <v>72</v>
      </c>
      <c r="G34">
        <v>7716.19</v>
      </c>
      <c r="H34">
        <v>40.802851081</v>
      </c>
      <c r="I34">
        <v>-73.937662958999994</v>
      </c>
      <c r="J34">
        <v>40.806413999999997</v>
      </c>
      <c r="K34">
        <v>-73.936085000000006</v>
      </c>
    </row>
    <row r="35" spans="1:11" x14ac:dyDescent="0.3">
      <c r="A35" s="1">
        <v>45414.7124189815</v>
      </c>
      <c r="B35" s="1">
        <v>45414.718912037002</v>
      </c>
      <c r="C35" s="3">
        <f>(Table1[[#This Row],[ended_at]]-Table1[[#This Row],[started_at]]) * 60 * 60</f>
        <v>23.37499980640132</v>
      </c>
      <c r="D35" t="s">
        <v>74</v>
      </c>
      <c r="E35">
        <v>8315.0300000000007</v>
      </c>
      <c r="F35" t="s">
        <v>66</v>
      </c>
      <c r="G35">
        <v>6551.11</v>
      </c>
      <c r="H35">
        <v>40.846259355999997</v>
      </c>
      <c r="I35">
        <v>-73.896350502999994</v>
      </c>
      <c r="J35">
        <v>40.753546818670699</v>
      </c>
      <c r="K35">
        <v>-73.978965729474993</v>
      </c>
    </row>
    <row r="36" spans="1:11" x14ac:dyDescent="0.3">
      <c r="A36" s="1">
        <v>45414.754085648099</v>
      </c>
      <c r="B36" s="1">
        <v>45414.760578703703</v>
      </c>
      <c r="C36" s="3">
        <f>(Table1[[#This Row],[ended_at]]-Table1[[#This Row],[started_at]]) * 60 * 60</f>
        <v>23.375000173109584</v>
      </c>
      <c r="D36" t="s">
        <v>75</v>
      </c>
      <c r="E36">
        <v>6551.02</v>
      </c>
      <c r="F36" t="s">
        <v>76</v>
      </c>
      <c r="G36">
        <v>5532.01</v>
      </c>
      <c r="H36">
        <v>40.755252718999998</v>
      </c>
      <c r="I36">
        <v>-73.980161785999996</v>
      </c>
      <c r="J36">
        <v>40.723627380000003</v>
      </c>
      <c r="K36">
        <v>-73.999496010000001</v>
      </c>
    </row>
    <row r="37" spans="1:11" x14ac:dyDescent="0.3">
      <c r="A37" s="1">
        <v>45414.7957523148</v>
      </c>
      <c r="B37" s="1">
        <v>45414.802245370403</v>
      </c>
      <c r="C37" s="3">
        <f>(Table1[[#This Row],[ended_at]]-Table1[[#This Row],[started_at]]) * 60 * 60</f>
        <v>23.375000173109584</v>
      </c>
      <c r="D37" t="s">
        <v>77</v>
      </c>
      <c r="E37">
        <v>4637.0600000000004</v>
      </c>
      <c r="F37" t="s">
        <v>51</v>
      </c>
      <c r="G37">
        <v>4413.08</v>
      </c>
      <c r="H37">
        <v>40.692418292578402</v>
      </c>
      <c r="I37">
        <v>-73.989494740962897</v>
      </c>
      <c r="J37">
        <v>40.686371000000001</v>
      </c>
      <c r="K37">
        <v>-73.993833240000001</v>
      </c>
    </row>
    <row r="38" spans="1:11" x14ac:dyDescent="0.3">
      <c r="A38" s="1">
        <v>45414.8374189815</v>
      </c>
      <c r="B38" s="1">
        <v>45414.843912037002</v>
      </c>
      <c r="C38" s="3">
        <f>(Table1[[#This Row],[ended_at]]-Table1[[#This Row],[started_at]]) * 60 * 60</f>
        <v>23.37499980640132</v>
      </c>
      <c r="D38" t="s">
        <v>78</v>
      </c>
      <c r="E38">
        <v>8209.01</v>
      </c>
      <c r="F38" t="s">
        <v>79</v>
      </c>
      <c r="G38">
        <v>8111.07</v>
      </c>
      <c r="H38">
        <v>40.838990000000003</v>
      </c>
      <c r="I38">
        <v>-73.910899999999998</v>
      </c>
      <c r="J38">
        <v>40.834060000000001</v>
      </c>
      <c r="K38">
        <v>-73.922430000000006</v>
      </c>
    </row>
    <row r="39" spans="1:11" x14ac:dyDescent="0.3">
      <c r="A39" s="1">
        <v>45414.879085648099</v>
      </c>
      <c r="B39" s="1">
        <v>45414.885578703703</v>
      </c>
      <c r="C39" s="3">
        <f>(Table1[[#This Row],[ended_at]]-Table1[[#This Row],[started_at]]) * 60 * 60</f>
        <v>23.375000173109584</v>
      </c>
      <c r="D39" t="s">
        <v>81</v>
      </c>
      <c r="E39">
        <v>5442.09</v>
      </c>
      <c r="F39" t="s">
        <v>80</v>
      </c>
      <c r="G39">
        <v>5752.09</v>
      </c>
      <c r="H39">
        <v>40.720840000000003</v>
      </c>
      <c r="I39">
        <v>-73.948440000000005</v>
      </c>
      <c r="J39">
        <v>40.729802999999997</v>
      </c>
      <c r="K39">
        <v>-73.959098999999995</v>
      </c>
    </row>
    <row r="40" spans="1:11" x14ac:dyDescent="0.3">
      <c r="A40" s="1">
        <v>45414.9207523148</v>
      </c>
      <c r="B40" s="1">
        <v>45414.927245370403</v>
      </c>
      <c r="C40" s="3">
        <f>(Table1[[#This Row],[ended_at]]-Table1[[#This Row],[started_at]]) * 60 * 60</f>
        <v>23.375000173109584</v>
      </c>
      <c r="D40" t="s">
        <v>82</v>
      </c>
      <c r="E40">
        <v>4161.01</v>
      </c>
      <c r="F40" t="s">
        <v>83</v>
      </c>
      <c r="G40">
        <v>4824.03</v>
      </c>
      <c r="H40">
        <v>40.678600000000003</v>
      </c>
      <c r="I40">
        <v>-73.903689999999997</v>
      </c>
      <c r="J40">
        <v>40.699303999999998</v>
      </c>
      <c r="K40">
        <v>-73.923044000000004</v>
      </c>
    </row>
    <row r="41" spans="1:11" x14ac:dyDescent="0.3">
      <c r="A41" s="1">
        <v>45414.9624189815</v>
      </c>
      <c r="B41" s="1">
        <v>45414.968912037002</v>
      </c>
      <c r="C41" s="3">
        <f>(Table1[[#This Row],[ended_at]]-Table1[[#This Row],[started_at]]) * 60 * 60</f>
        <v>23.37499980640132</v>
      </c>
      <c r="D41" t="s">
        <v>84</v>
      </c>
      <c r="E41">
        <v>7286.05</v>
      </c>
      <c r="F41" t="s">
        <v>84</v>
      </c>
      <c r="G41">
        <v>7286.05</v>
      </c>
      <c r="H41">
        <v>40.7817212</v>
      </c>
      <c r="I41">
        <v>-73.945939999999993</v>
      </c>
      <c r="J41">
        <v>40.7817212</v>
      </c>
      <c r="K41">
        <v>-73.945939999999993</v>
      </c>
    </row>
    <row r="42" spans="1:11" x14ac:dyDescent="0.3">
      <c r="A42" s="1">
        <v>45415.004085648099</v>
      </c>
      <c r="B42" s="1">
        <v>45415.010578703703</v>
      </c>
      <c r="C42" s="3">
        <f>(Table1[[#This Row],[ended_at]]-Table1[[#This Row],[started_at]]) * 60 * 60</f>
        <v>23.375000173109584</v>
      </c>
      <c r="D42" t="s">
        <v>85</v>
      </c>
      <c r="E42">
        <v>3882.05</v>
      </c>
      <c r="F42" t="s">
        <v>86</v>
      </c>
      <c r="G42">
        <v>6839.04</v>
      </c>
      <c r="H42">
        <v>40.669635534000001</v>
      </c>
      <c r="I42">
        <v>-73.988973141000002</v>
      </c>
      <c r="J42">
        <v>40.7630259428051</v>
      </c>
      <c r="K42">
        <v>-73.972095251083303</v>
      </c>
    </row>
    <row r="43" spans="1:11" x14ac:dyDescent="0.3">
      <c r="A43" s="1">
        <v>45415.0457523148</v>
      </c>
      <c r="B43" s="1">
        <v>45415.052245370403</v>
      </c>
      <c r="C43" s="3">
        <f>(Table1[[#This Row],[ended_at]]-Table1[[#This Row],[started_at]]) * 60 * 60</f>
        <v>23.375000173109584</v>
      </c>
      <c r="D43" t="s">
        <v>87</v>
      </c>
      <c r="E43">
        <v>4374.01</v>
      </c>
      <c r="F43" t="s">
        <v>87</v>
      </c>
      <c r="G43">
        <v>4374.01</v>
      </c>
      <c r="H43">
        <v>40.685125595154098</v>
      </c>
      <c r="I43">
        <v>-74.025353193282996</v>
      </c>
      <c r="J43">
        <v>40.685125595154098</v>
      </c>
      <c r="K43">
        <v>-74.025353193282996</v>
      </c>
    </row>
    <row r="44" spans="1:11" x14ac:dyDescent="0.3">
      <c r="A44" s="1">
        <v>45415.0874189815</v>
      </c>
      <c r="B44" s="1">
        <v>45415.093912037002</v>
      </c>
      <c r="C44" s="3">
        <f>(Table1[[#This Row],[ended_at]]-Table1[[#This Row],[started_at]]) * 60 * 60</f>
        <v>23.37499980640132</v>
      </c>
      <c r="D44" t="s">
        <v>88</v>
      </c>
      <c r="E44">
        <v>6332.09</v>
      </c>
      <c r="F44" t="s">
        <v>89</v>
      </c>
      <c r="G44">
        <v>5291.05</v>
      </c>
      <c r="H44">
        <v>40.746811747999999</v>
      </c>
      <c r="I44">
        <v>-73.890458344999999</v>
      </c>
      <c r="J44">
        <v>40.715142999999998</v>
      </c>
      <c r="K44">
        <v>-73.944507000000002</v>
      </c>
    </row>
    <row r="45" spans="1:11" x14ac:dyDescent="0.3">
      <c r="A45" s="1">
        <v>45415.129085648099</v>
      </c>
      <c r="B45" s="1">
        <v>45415.135578703703</v>
      </c>
      <c r="C45" s="3">
        <f>(Table1[[#This Row],[ended_at]]-Table1[[#This Row],[started_at]]) * 60 * 60</f>
        <v>23.375000173109584</v>
      </c>
      <c r="D45" t="s">
        <v>90</v>
      </c>
      <c r="E45">
        <v>4060.09</v>
      </c>
      <c r="F45" t="s">
        <v>90</v>
      </c>
      <c r="G45">
        <v>4060.09</v>
      </c>
      <c r="H45">
        <v>40.675162200000003</v>
      </c>
      <c r="I45">
        <v>-73.9814832</v>
      </c>
      <c r="J45">
        <v>40.675162200000003</v>
      </c>
      <c r="K45">
        <v>-73.9814832</v>
      </c>
    </row>
    <row r="46" spans="1:11" x14ac:dyDescent="0.3">
      <c r="A46" s="1">
        <v>45415.1707523148</v>
      </c>
      <c r="B46" s="1">
        <v>45415.177245370403</v>
      </c>
      <c r="C46" s="3">
        <f>(Table1[[#This Row],[ended_at]]-Table1[[#This Row],[started_at]]) * 60 * 60</f>
        <v>23.375000173109584</v>
      </c>
      <c r="D46" t="s">
        <v>91</v>
      </c>
      <c r="E46">
        <v>6339.06</v>
      </c>
      <c r="F46" t="s">
        <v>91</v>
      </c>
      <c r="G46">
        <v>6339.06</v>
      </c>
      <c r="H46">
        <v>40.747969746999999</v>
      </c>
      <c r="I46">
        <v>-74.001265525999997</v>
      </c>
      <c r="J46">
        <v>40.747832605837701</v>
      </c>
      <c r="K46">
        <v>-74.000572264358198</v>
      </c>
    </row>
    <row r="47" spans="1:11" x14ac:dyDescent="0.3">
      <c r="A47" s="1">
        <v>45415.2124189815</v>
      </c>
      <c r="B47" s="1">
        <v>45415.218912037002</v>
      </c>
      <c r="C47" s="3">
        <f>(Table1[[#This Row],[ended_at]]-Table1[[#This Row],[started_at]]) * 60 * 60</f>
        <v>23.37499980640132</v>
      </c>
      <c r="D47" t="s">
        <v>92</v>
      </c>
      <c r="E47">
        <v>5140.0600000000004</v>
      </c>
      <c r="F47" t="s">
        <v>92</v>
      </c>
      <c r="G47">
        <v>5140.0600000000004</v>
      </c>
      <c r="H47">
        <v>40.710022211000002</v>
      </c>
      <c r="I47">
        <v>-73.940120458999999</v>
      </c>
      <c r="J47">
        <v>40.709896999999998</v>
      </c>
      <c r="K47">
        <v>-73.940079999999995</v>
      </c>
    </row>
    <row r="48" spans="1:11" x14ac:dyDescent="0.3">
      <c r="A48" s="1">
        <v>45415.254085648099</v>
      </c>
      <c r="B48" s="1">
        <v>45415.260578703703</v>
      </c>
      <c r="C48" s="3">
        <f>(Table1[[#This Row],[ended_at]]-Table1[[#This Row],[started_at]]) * 60 * 60</f>
        <v>23.375000173109584</v>
      </c>
      <c r="D48" t="s">
        <v>93</v>
      </c>
      <c r="E48">
        <v>8510.02</v>
      </c>
      <c r="F48" t="s">
        <v>93</v>
      </c>
      <c r="G48">
        <v>8510.02</v>
      </c>
      <c r="H48">
        <v>40.858426094000002</v>
      </c>
      <c r="I48">
        <v>-73.896328925999995</v>
      </c>
      <c r="J48">
        <v>40.858497999999997</v>
      </c>
      <c r="K48">
        <v>-73.896370000000005</v>
      </c>
    </row>
    <row r="49" spans="1:11" x14ac:dyDescent="0.3">
      <c r="A49" s="1">
        <v>45415.2957523148</v>
      </c>
      <c r="B49" s="1">
        <v>45415.302245370403</v>
      </c>
      <c r="C49" s="3">
        <f>(Table1[[#This Row],[ended_at]]-Table1[[#This Row],[started_at]]) * 60 * 60</f>
        <v>23.375000173109584</v>
      </c>
      <c r="D49" t="s">
        <v>94</v>
      </c>
      <c r="E49">
        <v>3504.02</v>
      </c>
      <c r="F49" t="s">
        <v>94</v>
      </c>
      <c r="G49">
        <v>3504.02</v>
      </c>
      <c r="H49">
        <v>40.657817602000002</v>
      </c>
      <c r="I49">
        <v>-73.947313070000007</v>
      </c>
      <c r="J49">
        <v>40.657940000000004</v>
      </c>
      <c r="K49">
        <v>-73.94735</v>
      </c>
    </row>
    <row r="50" spans="1:11" x14ac:dyDescent="0.3">
      <c r="A50" s="1">
        <v>45415.3374189815</v>
      </c>
      <c r="B50" s="1">
        <v>45415.343912037002</v>
      </c>
      <c r="C50" s="3">
        <f>(Table1[[#This Row],[ended_at]]-Table1[[#This Row],[started_at]]) * 60 * 60</f>
        <v>23.37499980640132</v>
      </c>
      <c r="D50" t="s">
        <v>95</v>
      </c>
      <c r="E50">
        <v>6750.16</v>
      </c>
      <c r="F50" t="s">
        <v>96</v>
      </c>
      <c r="G50">
        <v>6711.13</v>
      </c>
      <c r="H50">
        <v>40.760216831999998</v>
      </c>
      <c r="I50">
        <v>-73.922430754000004</v>
      </c>
      <c r="J50">
        <v>40.759057954185799</v>
      </c>
      <c r="K50">
        <v>-73.918975442647906</v>
      </c>
    </row>
    <row r="51" spans="1:11" x14ac:dyDescent="0.3">
      <c r="A51" s="1">
        <v>45415.379085648099</v>
      </c>
      <c r="B51" s="1">
        <v>45415.385578703703</v>
      </c>
      <c r="C51" s="3">
        <f>(Table1[[#This Row],[ended_at]]-Table1[[#This Row],[started_at]]) * 60 * 60</f>
        <v>23.375000173109584</v>
      </c>
      <c r="D51" t="s">
        <v>96</v>
      </c>
      <c r="E51">
        <v>6711.13</v>
      </c>
      <c r="F51" t="s">
        <v>97</v>
      </c>
      <c r="G51">
        <v>6563.12</v>
      </c>
      <c r="H51">
        <v>40.759127616999997</v>
      </c>
      <c r="I51">
        <v>-73.918890118999997</v>
      </c>
      <c r="J51">
        <v>40.755732700000003</v>
      </c>
      <c r="K51">
        <v>-73.923661100000004</v>
      </c>
    </row>
    <row r="52" spans="1:11" x14ac:dyDescent="0.3">
      <c r="A52" s="1">
        <v>45415.4207523148</v>
      </c>
      <c r="B52" s="1">
        <v>45415.427245370403</v>
      </c>
      <c r="C52" s="3">
        <f>(Table1[[#This Row],[ended_at]]-Table1[[#This Row],[started_at]]) * 60 * 60</f>
        <v>23.375000173109584</v>
      </c>
      <c r="D52" t="s">
        <v>98</v>
      </c>
      <c r="E52">
        <v>3811.05</v>
      </c>
      <c r="F52" t="s">
        <v>98</v>
      </c>
      <c r="G52">
        <v>3811.05</v>
      </c>
      <c r="H52">
        <v>40.666196999999997</v>
      </c>
      <c r="I52">
        <v>-73.992465999999993</v>
      </c>
      <c r="J52">
        <v>40.666196999999997</v>
      </c>
      <c r="K52">
        <v>-73.992465999999993</v>
      </c>
    </row>
    <row r="53" spans="1:11" x14ac:dyDescent="0.3">
      <c r="A53" s="1">
        <v>45415.4624189815</v>
      </c>
      <c r="B53" s="1">
        <v>45415.468912037002</v>
      </c>
      <c r="C53" s="3">
        <f>(Table1[[#This Row],[ended_at]]-Table1[[#This Row],[started_at]]) * 60 * 60</f>
        <v>23.37499980640132</v>
      </c>
      <c r="D53" t="s">
        <v>99</v>
      </c>
      <c r="E53">
        <v>4832.07</v>
      </c>
      <c r="F53" t="s">
        <v>99</v>
      </c>
      <c r="G53">
        <v>4832.07</v>
      </c>
      <c r="H53">
        <v>40.701048016999998</v>
      </c>
      <c r="I53">
        <v>-73.930363893999996</v>
      </c>
      <c r="J53">
        <v>40.701120000000003</v>
      </c>
      <c r="K53">
        <v>-73.930390000000003</v>
      </c>
    </row>
    <row r="54" spans="1:11" x14ac:dyDescent="0.3">
      <c r="A54" s="1">
        <v>45415.504085648099</v>
      </c>
      <c r="B54" s="1">
        <v>45415.510578703703</v>
      </c>
      <c r="C54" s="3">
        <f>(Table1[[#This Row],[ended_at]]-Table1[[#This Row],[started_at]]) * 60 * 60</f>
        <v>23.375000173109584</v>
      </c>
      <c r="D54" t="s">
        <v>100</v>
      </c>
      <c r="E54">
        <v>5115.05</v>
      </c>
      <c r="F54" t="s">
        <v>101</v>
      </c>
      <c r="G54">
        <v>4500.07</v>
      </c>
      <c r="H54">
        <v>40.709821701000003</v>
      </c>
      <c r="I54">
        <v>-73.917315482999996</v>
      </c>
      <c r="J54">
        <v>40.689729999999997</v>
      </c>
      <c r="K54">
        <v>-73.933530000000005</v>
      </c>
    </row>
    <row r="55" spans="1:11" x14ac:dyDescent="0.3">
      <c r="A55" s="1">
        <v>45415.5457523148</v>
      </c>
      <c r="B55" s="1">
        <v>45415.552245370403</v>
      </c>
      <c r="C55" s="3">
        <f>(Table1[[#This Row],[ended_at]]-Table1[[#This Row],[started_at]]) * 60 * 60</f>
        <v>23.375000173109584</v>
      </c>
      <c r="D55" t="s">
        <v>102</v>
      </c>
      <c r="E55">
        <v>6134.13</v>
      </c>
      <c r="F55" t="s">
        <v>103</v>
      </c>
      <c r="G55">
        <v>5002.09</v>
      </c>
      <c r="H55">
        <v>40.741132258999997</v>
      </c>
      <c r="I55">
        <v>-73.921056270999998</v>
      </c>
      <c r="J55">
        <v>40.705770000000001</v>
      </c>
      <c r="K55">
        <v>-73.91292</v>
      </c>
    </row>
    <row r="56" spans="1:11" x14ac:dyDescent="0.3">
      <c r="A56" s="1">
        <v>45415.5874189815</v>
      </c>
      <c r="B56" s="1">
        <v>45415.593912037002</v>
      </c>
      <c r="C56" s="3">
        <f>(Table1[[#This Row],[ended_at]]-Table1[[#This Row],[started_at]]) * 60 * 60</f>
        <v>23.37499980640132</v>
      </c>
      <c r="D56" t="s">
        <v>104</v>
      </c>
      <c r="E56">
        <v>8344.09</v>
      </c>
      <c r="F56" t="s">
        <v>104</v>
      </c>
      <c r="G56">
        <v>8344.09</v>
      </c>
      <c r="H56">
        <v>40.849659443</v>
      </c>
      <c r="I56">
        <v>-73.916154860999995</v>
      </c>
      <c r="J56">
        <v>40.849640100000002</v>
      </c>
      <c r="K56">
        <v>-73.916120599999999</v>
      </c>
    </row>
    <row r="57" spans="1:11" x14ac:dyDescent="0.3">
      <c r="A57" s="1">
        <v>45415.629085648099</v>
      </c>
      <c r="B57" s="1">
        <v>45415.635578703703</v>
      </c>
      <c r="C57" s="3">
        <f>(Table1[[#This Row],[ended_at]]-Table1[[#This Row],[started_at]]) * 60 * 60</f>
        <v>23.375000173109584</v>
      </c>
      <c r="D57" t="s">
        <v>105</v>
      </c>
      <c r="E57">
        <v>6659.09</v>
      </c>
      <c r="F57" t="s">
        <v>105</v>
      </c>
      <c r="G57">
        <v>6659.09</v>
      </c>
      <c r="H57">
        <v>40.758511781999999</v>
      </c>
      <c r="I57">
        <v>-73.974454640999994</v>
      </c>
      <c r="J57">
        <v>40.758629999999997</v>
      </c>
      <c r="K57">
        <v>-73.975129999999993</v>
      </c>
    </row>
    <row r="58" spans="1:11" x14ac:dyDescent="0.3">
      <c r="A58" s="1">
        <v>45415.6707523148</v>
      </c>
      <c r="B58" s="1">
        <v>45415.677245370403</v>
      </c>
      <c r="C58" s="3">
        <f>(Table1[[#This Row],[ended_at]]-Table1[[#This Row],[started_at]]) * 60 * 60</f>
        <v>23.375000173109584</v>
      </c>
      <c r="D58" t="s">
        <v>106</v>
      </c>
      <c r="E58">
        <v>4196.01</v>
      </c>
      <c r="F58" t="s">
        <v>106</v>
      </c>
      <c r="G58">
        <v>4196.01</v>
      </c>
      <c r="H58">
        <v>40.679720000000003</v>
      </c>
      <c r="I58">
        <v>-73.934669999999997</v>
      </c>
      <c r="J58">
        <v>40.679720000000003</v>
      </c>
      <c r="K58">
        <v>-73.934669999999997</v>
      </c>
    </row>
    <row r="59" spans="1:11" x14ac:dyDescent="0.3">
      <c r="A59" s="1">
        <v>45415.7124189815</v>
      </c>
      <c r="B59" s="1">
        <v>45415.718912037002</v>
      </c>
      <c r="C59" s="3">
        <f>(Table1[[#This Row],[ended_at]]-Table1[[#This Row],[started_at]]) * 60 * 60</f>
        <v>23.37499980640132</v>
      </c>
      <c r="D59" t="s">
        <v>107</v>
      </c>
      <c r="E59">
        <v>5500.07</v>
      </c>
      <c r="F59" t="s">
        <v>108</v>
      </c>
      <c r="G59">
        <v>5359.1</v>
      </c>
      <c r="H59">
        <v>40.722437970000001</v>
      </c>
      <c r="I59">
        <v>-74.005664429999996</v>
      </c>
      <c r="J59">
        <v>40.716250080000002</v>
      </c>
      <c r="K59">
        <v>-74.009105899999994</v>
      </c>
    </row>
    <row r="60" spans="1:11" x14ac:dyDescent="0.3">
      <c r="A60" s="1">
        <v>45415.754085648099</v>
      </c>
      <c r="B60" s="1">
        <v>45415.760578703703</v>
      </c>
      <c r="C60" s="3">
        <f>(Table1[[#This Row],[ended_at]]-Table1[[#This Row],[started_at]]) * 60 * 60</f>
        <v>23.375000173109584</v>
      </c>
      <c r="D60" t="s">
        <v>110</v>
      </c>
      <c r="E60">
        <v>5436.11</v>
      </c>
      <c r="F60" t="s">
        <v>111</v>
      </c>
      <c r="G60">
        <v>5445.07</v>
      </c>
      <c r="H60">
        <v>40.719786354528203</v>
      </c>
      <c r="I60">
        <v>-73.978716284036594</v>
      </c>
      <c r="J60">
        <v>40.720747000000003</v>
      </c>
      <c r="K60">
        <v>-73.986273999999995</v>
      </c>
    </row>
    <row r="61" spans="1:11" x14ac:dyDescent="0.3">
      <c r="A61" s="1">
        <v>45415.7957523148</v>
      </c>
      <c r="B61" s="1">
        <v>45415.802245370403</v>
      </c>
      <c r="C61" s="3">
        <f>(Table1[[#This Row],[ended_at]]-Table1[[#This Row],[started_at]]) * 60 * 60</f>
        <v>23.375000173109584</v>
      </c>
      <c r="D61" t="s">
        <v>112</v>
      </c>
      <c r="E61">
        <v>6907.03</v>
      </c>
      <c r="F61" t="s">
        <v>113</v>
      </c>
      <c r="G61">
        <v>6812.06</v>
      </c>
      <c r="H61">
        <v>40.765752999999997</v>
      </c>
      <c r="I61">
        <v>-73.906760000000006</v>
      </c>
      <c r="J61">
        <v>40.763421999999998</v>
      </c>
      <c r="K61">
        <v>-73.914141999999998</v>
      </c>
    </row>
    <row r="62" spans="1:11" x14ac:dyDescent="0.3">
      <c r="A62" s="1">
        <v>45415.8374189815</v>
      </c>
      <c r="B62" s="1">
        <v>45415.843912037002</v>
      </c>
      <c r="C62" s="3">
        <f>(Table1[[#This Row],[ended_at]]-Table1[[#This Row],[started_at]]) * 60 * 60</f>
        <v>23.37499980640132</v>
      </c>
      <c r="D62" t="s">
        <v>115</v>
      </c>
      <c r="E62">
        <v>4568.01</v>
      </c>
      <c r="F62" t="s">
        <v>114</v>
      </c>
      <c r="G62">
        <v>5374.01</v>
      </c>
      <c r="H62">
        <v>40.754467949999999</v>
      </c>
      <c r="I62">
        <v>-73.985674500000002</v>
      </c>
      <c r="J62">
        <v>40.717227399999999</v>
      </c>
      <c r="K62">
        <v>-73.988020840000004</v>
      </c>
    </row>
    <row r="63" spans="1:11" x14ac:dyDescent="0.3">
      <c r="A63" s="1">
        <v>45415.879085648099</v>
      </c>
      <c r="B63" s="1">
        <v>45415.885578703703</v>
      </c>
      <c r="C63" s="3">
        <f>(Table1[[#This Row],[ended_at]]-Table1[[#This Row],[started_at]]) * 60 * 60</f>
        <v>23.375000173109584</v>
      </c>
      <c r="D63" t="s">
        <v>116</v>
      </c>
      <c r="E63">
        <v>4285.09</v>
      </c>
      <c r="F63" t="s">
        <v>109</v>
      </c>
      <c r="G63">
        <v>5235.05</v>
      </c>
      <c r="H63">
        <v>40.683317303999999</v>
      </c>
      <c r="I63">
        <v>-73.911808371999996</v>
      </c>
      <c r="J63">
        <v>40.712604859999999</v>
      </c>
      <c r="K63">
        <v>-73.962644030000007</v>
      </c>
    </row>
    <row r="64" spans="1:11" x14ac:dyDescent="0.3">
      <c r="A64" s="1">
        <v>45415.9207523148</v>
      </c>
      <c r="B64" s="1">
        <v>45415.927245370403</v>
      </c>
      <c r="C64" s="3">
        <f>(Table1[[#This Row],[ended_at]]-Table1[[#This Row],[started_at]]) * 60 * 60</f>
        <v>23.375000173109584</v>
      </c>
      <c r="D64" t="s">
        <v>117</v>
      </c>
      <c r="E64">
        <v>5593.02</v>
      </c>
      <c r="F64" t="s">
        <v>118</v>
      </c>
      <c r="G64">
        <v>5779.1</v>
      </c>
      <c r="H64">
        <v>40.725190638999997</v>
      </c>
      <c r="I64">
        <v>-73.990872382999996</v>
      </c>
      <c r="J64">
        <v>40.731393033641503</v>
      </c>
      <c r="K64">
        <v>-73.982867002487097</v>
      </c>
    </row>
    <row r="65" spans="1:11" x14ac:dyDescent="0.3">
      <c r="A65" s="1">
        <v>45415.9624189815</v>
      </c>
      <c r="B65" s="1">
        <v>45415.968912037002</v>
      </c>
      <c r="C65" s="3">
        <f>(Table1[[#This Row],[ended_at]]-Table1[[#This Row],[started_at]]) * 60 * 60</f>
        <v>23.37499980640132</v>
      </c>
      <c r="D65" t="s">
        <v>120</v>
      </c>
      <c r="E65">
        <v>6313.1</v>
      </c>
      <c r="F65" t="s">
        <v>121</v>
      </c>
      <c r="G65">
        <v>5769.06</v>
      </c>
      <c r="H65">
        <v>40.747527361000003</v>
      </c>
      <c r="I65">
        <v>-73.979237675999997</v>
      </c>
      <c r="J65">
        <v>40.729848303465197</v>
      </c>
      <c r="K65">
        <v>-73.974552154541001</v>
      </c>
    </row>
    <row r="66" spans="1:11" x14ac:dyDescent="0.3">
      <c r="A66" s="1">
        <v>45416.004085648099</v>
      </c>
      <c r="B66" s="1">
        <v>45416.010578703703</v>
      </c>
      <c r="C66" s="3">
        <f>(Table1[[#This Row],[ended_at]]-Table1[[#This Row],[started_at]]) * 60 * 60</f>
        <v>23.375000173109584</v>
      </c>
      <c r="D66" t="s">
        <v>79</v>
      </c>
      <c r="E66">
        <v>8111.07</v>
      </c>
      <c r="F66" t="s">
        <v>122</v>
      </c>
      <c r="G66">
        <v>8233.01</v>
      </c>
      <c r="H66">
        <v>40.834060000000001</v>
      </c>
      <c r="I66">
        <v>-73.922430000000006</v>
      </c>
      <c r="J66">
        <v>40.840536</v>
      </c>
      <c r="K66">
        <v>-73.919228000000004</v>
      </c>
    </row>
    <row r="67" spans="1:11" x14ac:dyDescent="0.3">
      <c r="A67" s="1">
        <v>45416.0457523148</v>
      </c>
      <c r="B67" s="1">
        <v>45416.052245370403</v>
      </c>
      <c r="C67" s="3">
        <f>(Table1[[#This Row],[ended_at]]-Table1[[#This Row],[started_at]]) * 60 * 60</f>
        <v>23.375000173109584</v>
      </c>
      <c r="D67" t="s">
        <v>124</v>
      </c>
      <c r="E67">
        <v>7617.07</v>
      </c>
      <c r="F67" t="s">
        <v>125</v>
      </c>
      <c r="G67">
        <v>7286.01</v>
      </c>
      <c r="H67">
        <v>40.799484</v>
      </c>
      <c r="I67">
        <v>-73.955613</v>
      </c>
      <c r="J67">
        <v>40.781152764279099</v>
      </c>
      <c r="K67">
        <v>-73.949630409479099</v>
      </c>
    </row>
    <row r="68" spans="1:11" x14ac:dyDescent="0.3">
      <c r="A68" s="1">
        <v>45416.0874189815</v>
      </c>
      <c r="B68" s="1">
        <v>45416.093912037002</v>
      </c>
      <c r="C68" s="3">
        <f>(Table1[[#This Row],[ended_at]]-Table1[[#This Row],[started_at]]) * 60 * 60</f>
        <v>23.37499980640132</v>
      </c>
      <c r="D68" t="s">
        <v>126</v>
      </c>
      <c r="E68">
        <v>5947.04</v>
      </c>
      <c r="F68" t="s">
        <v>123</v>
      </c>
      <c r="G68">
        <v>5669.1</v>
      </c>
      <c r="H68">
        <v>40.735444999999999</v>
      </c>
      <c r="I68">
        <v>-73.994309999999999</v>
      </c>
      <c r="J68">
        <v>40.728418599999998</v>
      </c>
      <c r="K68">
        <v>-73.987139560000003</v>
      </c>
    </row>
    <row r="69" spans="1:11" x14ac:dyDescent="0.3">
      <c r="A69" s="1">
        <v>45416.129085648099</v>
      </c>
      <c r="B69" s="1">
        <v>45416.135578703703</v>
      </c>
      <c r="C69" s="3">
        <f>(Table1[[#This Row],[ended_at]]-Table1[[#This Row],[started_at]]) * 60 * 60</f>
        <v>23.375000173109584</v>
      </c>
      <c r="D69" t="s">
        <v>128</v>
      </c>
      <c r="E69">
        <v>8351.06</v>
      </c>
      <c r="F69" t="s">
        <v>129</v>
      </c>
      <c r="G69">
        <v>7781.1</v>
      </c>
      <c r="H69">
        <v>40.847480773999997</v>
      </c>
      <c r="I69">
        <v>-73.894660830000007</v>
      </c>
      <c r="J69">
        <v>40.812735000000004</v>
      </c>
      <c r="K69">
        <v>-73.923697000000004</v>
      </c>
    </row>
    <row r="70" spans="1:11" x14ac:dyDescent="0.3">
      <c r="A70" s="1">
        <v>45416.1707523148</v>
      </c>
      <c r="B70" s="1">
        <v>45416.177245370403</v>
      </c>
      <c r="C70" s="3">
        <f>(Table1[[#This Row],[ended_at]]-Table1[[#This Row],[started_at]]) * 60 * 60</f>
        <v>23.375000173109584</v>
      </c>
      <c r="D70" t="s">
        <v>130</v>
      </c>
      <c r="E70">
        <v>2951.05</v>
      </c>
      <c r="F70" t="s">
        <v>131</v>
      </c>
      <c r="G70">
        <v>3408.05</v>
      </c>
      <c r="H70">
        <v>40.639686464999997</v>
      </c>
      <c r="I70">
        <v>-74.009049653999995</v>
      </c>
      <c r="J70">
        <v>40.653260000000003</v>
      </c>
      <c r="K70">
        <v>-73.96172</v>
      </c>
    </row>
    <row r="71" spans="1:11" x14ac:dyDescent="0.3">
      <c r="A71" s="1">
        <v>45416.2124189815</v>
      </c>
      <c r="B71" s="1">
        <v>45416.218912037002</v>
      </c>
      <c r="C71" s="3">
        <f>(Table1[[#This Row],[ended_at]]-Table1[[#This Row],[started_at]]) * 60 * 60</f>
        <v>23.37499980640132</v>
      </c>
      <c r="D71" t="s">
        <v>132</v>
      </c>
      <c r="E71">
        <v>5225.0200000000004</v>
      </c>
      <c r="F71" t="s">
        <v>28</v>
      </c>
      <c r="G71">
        <v>5195.0600000000004</v>
      </c>
      <c r="H71">
        <v>40.712431430999999</v>
      </c>
      <c r="I71">
        <v>-73.918759703999996</v>
      </c>
      <c r="J71">
        <v>40.710709000000001</v>
      </c>
      <c r="K71">
        <v>-73.959723999999994</v>
      </c>
    </row>
    <row r="72" spans="1:11" x14ac:dyDescent="0.3">
      <c r="A72" s="1">
        <v>45416.254085648099</v>
      </c>
      <c r="B72" s="1">
        <v>45416.260578703703</v>
      </c>
      <c r="C72" s="3">
        <f>(Table1[[#This Row],[ended_at]]-Table1[[#This Row],[started_at]]) * 60 * 60</f>
        <v>23.375000173109584</v>
      </c>
      <c r="D72" t="s">
        <v>137</v>
      </c>
      <c r="E72">
        <v>6240.05</v>
      </c>
      <c r="F72" t="s">
        <v>138</v>
      </c>
      <c r="G72">
        <v>5731.03</v>
      </c>
      <c r="H72">
        <v>40.745975375</v>
      </c>
      <c r="I72">
        <v>-73.877547741000001</v>
      </c>
      <c r="J72">
        <v>40.73028</v>
      </c>
      <c r="K72">
        <v>-73.904210000000006</v>
      </c>
    </row>
    <row r="73" spans="1:11" x14ac:dyDescent="0.3">
      <c r="A73" s="1">
        <v>45416.2957523148</v>
      </c>
      <c r="B73" s="1">
        <v>45416.302245370403</v>
      </c>
      <c r="C73" s="3">
        <f>(Table1[[#This Row],[ended_at]]-Table1[[#This Row],[started_at]]) * 60 * 60</f>
        <v>23.375000173109584</v>
      </c>
      <c r="D73" t="s">
        <v>139</v>
      </c>
      <c r="E73">
        <v>6143.05</v>
      </c>
      <c r="F73" t="s">
        <v>140</v>
      </c>
      <c r="G73">
        <v>6225.03</v>
      </c>
      <c r="H73">
        <v>40.7421563682772</v>
      </c>
      <c r="I73">
        <v>-73.926626443862901</v>
      </c>
      <c r="J73">
        <v>40.744459999999997</v>
      </c>
      <c r="K73">
        <v>-73.897639999999996</v>
      </c>
    </row>
    <row r="74" spans="1:11" x14ac:dyDescent="0.3">
      <c r="A74" s="1">
        <v>45416.3374189815</v>
      </c>
      <c r="B74" s="1">
        <v>45416.343912037002</v>
      </c>
      <c r="C74" s="3">
        <f>(Table1[[#This Row],[ended_at]]-Table1[[#This Row],[started_at]]) * 60 * 60</f>
        <v>23.37499980640132</v>
      </c>
      <c r="D74" t="s">
        <v>134</v>
      </c>
      <c r="E74">
        <v>7650.05</v>
      </c>
      <c r="F74" t="s">
        <v>141</v>
      </c>
      <c r="G74">
        <v>7680.03</v>
      </c>
      <c r="H74">
        <v>40.802134633000001</v>
      </c>
      <c r="I74">
        <v>-73.968230246999994</v>
      </c>
      <c r="J74">
        <v>40.804212999999997</v>
      </c>
      <c r="K74">
        <v>-73.966991039999996</v>
      </c>
    </row>
    <row r="75" spans="1:11" x14ac:dyDescent="0.3">
      <c r="A75" s="1">
        <v>45416.379085648099</v>
      </c>
      <c r="B75" s="1">
        <v>45416.385578703703</v>
      </c>
      <c r="C75" s="3">
        <f>(Table1[[#This Row],[ended_at]]-Table1[[#This Row],[started_at]]) * 60 * 60</f>
        <v>23.375000173109584</v>
      </c>
      <c r="D75" t="s">
        <v>136</v>
      </c>
      <c r="E75">
        <v>6257.03</v>
      </c>
      <c r="F75" t="s">
        <v>142</v>
      </c>
      <c r="G75">
        <v>6107.08</v>
      </c>
      <c r="H75">
        <v>40.744876339999998</v>
      </c>
      <c r="I75">
        <v>-73.995298849999998</v>
      </c>
      <c r="J75">
        <v>40.740564236339502</v>
      </c>
      <c r="K75">
        <v>-73.998525738716097</v>
      </c>
    </row>
    <row r="76" spans="1:11" x14ac:dyDescent="0.3">
      <c r="A76" s="1">
        <v>45416.4207523148</v>
      </c>
      <c r="B76" s="1">
        <v>45416.427245370403</v>
      </c>
      <c r="C76" s="3">
        <f>(Table1[[#This Row],[ended_at]]-Table1[[#This Row],[started_at]]) * 60 * 60</f>
        <v>23.375000173109584</v>
      </c>
      <c r="D76" t="s">
        <v>143</v>
      </c>
      <c r="E76">
        <v>7522.02</v>
      </c>
      <c r="F76" t="s">
        <v>144</v>
      </c>
      <c r="G76">
        <v>7338.02</v>
      </c>
      <c r="H76">
        <v>40.807384833333302</v>
      </c>
      <c r="I76">
        <v>-73.927202816666593</v>
      </c>
      <c r="J76">
        <v>40.7839636</v>
      </c>
      <c r="K76">
        <v>-73.947167300000004</v>
      </c>
    </row>
    <row r="77" spans="1:11" x14ac:dyDescent="0.3">
      <c r="A77" s="1">
        <v>45416.4624189815</v>
      </c>
      <c r="B77" s="1">
        <v>45416.468912037002</v>
      </c>
      <c r="C77" s="3">
        <f>(Table1[[#This Row],[ended_at]]-Table1[[#This Row],[started_at]]) * 60 * 60</f>
        <v>23.37499980640132</v>
      </c>
      <c r="D77" t="s">
        <v>145</v>
      </c>
      <c r="E77">
        <v>4880.1099999999997</v>
      </c>
      <c r="F77" t="s">
        <v>146</v>
      </c>
      <c r="G77">
        <v>5570.04</v>
      </c>
      <c r="H77">
        <v>40.701686858999999</v>
      </c>
      <c r="I77">
        <v>-73.906412601</v>
      </c>
      <c r="J77">
        <v>40.723529999999997</v>
      </c>
      <c r="K77">
        <v>-73.89967</v>
      </c>
    </row>
    <row r="78" spans="1:11" x14ac:dyDescent="0.3">
      <c r="A78" s="1">
        <v>45416.504085648099</v>
      </c>
      <c r="B78" s="1">
        <v>45416.510578703703</v>
      </c>
      <c r="C78" s="3">
        <f>(Table1[[#This Row],[ended_at]]-Table1[[#This Row],[started_at]]) * 60 * 60</f>
        <v>23.375000173109584</v>
      </c>
      <c r="D78" t="s">
        <v>147</v>
      </c>
      <c r="E78">
        <v>8012.04</v>
      </c>
      <c r="F78" t="s">
        <v>148</v>
      </c>
      <c r="G78">
        <v>7456.03</v>
      </c>
      <c r="H78">
        <v>40.827099799999999</v>
      </c>
      <c r="I78">
        <v>-73.907472014000007</v>
      </c>
      <c r="J78">
        <v>40.789252900000001</v>
      </c>
      <c r="K78">
        <v>-73.939562370000004</v>
      </c>
    </row>
    <row r="79" spans="1:11" x14ac:dyDescent="0.3">
      <c r="A79" s="1">
        <v>45416.5457523148</v>
      </c>
      <c r="B79" s="1">
        <v>45416.552245370403</v>
      </c>
      <c r="C79" s="3">
        <f>(Table1[[#This Row],[ended_at]]-Table1[[#This Row],[started_at]]) * 60 * 60</f>
        <v>23.375000173109584</v>
      </c>
      <c r="D79" t="s">
        <v>149</v>
      </c>
      <c r="E79">
        <v>8316.02</v>
      </c>
      <c r="F79" t="s">
        <v>150</v>
      </c>
      <c r="G79">
        <v>8119.05</v>
      </c>
      <c r="H79">
        <v>40.847304999999999</v>
      </c>
      <c r="I79">
        <v>-73.933290999999997</v>
      </c>
      <c r="J79">
        <v>40.833303000000001</v>
      </c>
      <c r="K79">
        <v>-73.939325999999994</v>
      </c>
    </row>
    <row r="80" spans="1:11" x14ac:dyDescent="0.3">
      <c r="A80" s="1">
        <v>45416.5874189815</v>
      </c>
      <c r="B80" s="1">
        <v>45416.593912037002</v>
      </c>
      <c r="C80" s="3">
        <f>(Table1[[#This Row],[ended_at]]-Table1[[#This Row],[started_at]]) * 60 * 60</f>
        <v>23.37499980640132</v>
      </c>
      <c r="D80" t="s">
        <v>153</v>
      </c>
      <c r="E80">
        <v>6570.06</v>
      </c>
      <c r="F80" t="s">
        <v>154</v>
      </c>
      <c r="G80">
        <v>6314.09</v>
      </c>
      <c r="H80">
        <v>40.754781723000001</v>
      </c>
      <c r="I80">
        <v>-73.894632815999998</v>
      </c>
      <c r="J80">
        <v>40.74841</v>
      </c>
      <c r="K80">
        <v>-73.875100000000003</v>
      </c>
    </row>
    <row r="81" spans="1:11" x14ac:dyDescent="0.3">
      <c r="A81" s="1">
        <v>45416.629085648099</v>
      </c>
      <c r="B81" s="1">
        <v>45416.635578703703</v>
      </c>
      <c r="C81" s="3">
        <f>(Table1[[#This Row],[ended_at]]-Table1[[#This Row],[started_at]]) * 60 * 60</f>
        <v>23.375000173109584</v>
      </c>
      <c r="D81" t="s">
        <v>155</v>
      </c>
      <c r="E81">
        <v>5561.04</v>
      </c>
      <c r="F81" t="s">
        <v>155</v>
      </c>
      <c r="G81">
        <v>5561.04</v>
      </c>
      <c r="H81">
        <v>40.72317958</v>
      </c>
      <c r="I81">
        <v>-73.994800119999994</v>
      </c>
      <c r="J81">
        <v>40.72317958</v>
      </c>
      <c r="K81">
        <v>-73.994800119999994</v>
      </c>
    </row>
    <row r="82" spans="1:11" x14ac:dyDescent="0.3">
      <c r="A82" s="1">
        <v>45416.6707523148</v>
      </c>
      <c r="B82" s="1">
        <v>45416.677245370403</v>
      </c>
      <c r="C82" s="3">
        <f>(Table1[[#This Row],[ended_at]]-Table1[[#This Row],[started_at]]) * 60 * 60</f>
        <v>23.375000173109584</v>
      </c>
      <c r="D82" t="s">
        <v>157</v>
      </c>
      <c r="E82">
        <v>8319.01</v>
      </c>
      <c r="F82" t="s">
        <v>157</v>
      </c>
      <c r="G82">
        <v>8319.01</v>
      </c>
      <c r="H82">
        <v>40.846353411999999</v>
      </c>
      <c r="I82">
        <v>-73.903713107000002</v>
      </c>
      <c r="J82">
        <v>40.846465000000002</v>
      </c>
      <c r="K82">
        <v>-73.903869</v>
      </c>
    </row>
    <row r="83" spans="1:11" x14ac:dyDescent="0.3">
      <c r="A83" s="1">
        <v>45416.7124189815</v>
      </c>
      <c r="B83" s="1">
        <v>45416.718912037002</v>
      </c>
      <c r="C83" s="3">
        <f>(Table1[[#This Row],[ended_at]]-Table1[[#This Row],[started_at]]) * 60 * 60</f>
        <v>23.37499980640132</v>
      </c>
      <c r="D83" t="s">
        <v>151</v>
      </c>
      <c r="E83">
        <v>5746.02</v>
      </c>
      <c r="F83" t="s">
        <v>151</v>
      </c>
      <c r="G83">
        <v>5746.02</v>
      </c>
      <c r="H83">
        <v>40.729595064999998</v>
      </c>
      <c r="I83">
        <v>-73.986631036000006</v>
      </c>
      <c r="J83">
        <v>40.729708056449901</v>
      </c>
      <c r="K83">
        <v>-73.986597955226898</v>
      </c>
    </row>
    <row r="84" spans="1:11" x14ac:dyDescent="0.3">
      <c r="A84" s="1">
        <v>45416.754085648099</v>
      </c>
      <c r="B84" s="1">
        <v>45416.760578703703</v>
      </c>
      <c r="C84" s="3">
        <f>(Table1[[#This Row],[ended_at]]-Table1[[#This Row],[started_at]]) * 60 * 60</f>
        <v>23.375000173109584</v>
      </c>
      <c r="D84" t="s">
        <v>159</v>
      </c>
      <c r="E84">
        <v>3946.07</v>
      </c>
      <c r="F84" t="s">
        <v>159</v>
      </c>
      <c r="G84">
        <v>3946.07</v>
      </c>
      <c r="H84">
        <v>40.672773837999998</v>
      </c>
      <c r="I84">
        <v>-73.979698299999995</v>
      </c>
      <c r="J84">
        <v>40.672784</v>
      </c>
      <c r="K84">
        <v>-73.979826000000003</v>
      </c>
    </row>
    <row r="85" spans="1:11" x14ac:dyDescent="0.3">
      <c r="A85" s="1">
        <v>45416.7957523148</v>
      </c>
      <c r="B85" s="1">
        <v>45416.802245370403</v>
      </c>
      <c r="C85" s="3">
        <f>(Table1[[#This Row],[ended_at]]-Table1[[#This Row],[started_at]]) * 60 * 60</f>
        <v>23.375000173109584</v>
      </c>
      <c r="D85" t="s">
        <v>160</v>
      </c>
      <c r="E85">
        <v>8472.06</v>
      </c>
      <c r="F85" t="s">
        <v>160</v>
      </c>
      <c r="G85">
        <v>8472.06</v>
      </c>
      <c r="H85">
        <v>40.857088327</v>
      </c>
      <c r="I85">
        <v>-73.897958875</v>
      </c>
      <c r="J85">
        <v>40.856986999999997</v>
      </c>
      <c r="K85">
        <v>-73.898236999999995</v>
      </c>
    </row>
    <row r="86" spans="1:11" x14ac:dyDescent="0.3">
      <c r="A86" s="1">
        <v>45416.8374189815</v>
      </c>
      <c r="B86" s="1">
        <v>45416.843912037002</v>
      </c>
      <c r="C86" s="3">
        <f>(Table1[[#This Row],[ended_at]]-Table1[[#This Row],[started_at]]) * 60 * 60</f>
        <v>23.37499980640132</v>
      </c>
      <c r="D86" t="s">
        <v>161</v>
      </c>
      <c r="E86">
        <v>3223.07</v>
      </c>
      <c r="F86" t="s">
        <v>161</v>
      </c>
      <c r="G86">
        <v>3223.07</v>
      </c>
      <c r="H86">
        <v>40.648830414000003</v>
      </c>
      <c r="I86">
        <v>-73.960848092999996</v>
      </c>
      <c r="J86">
        <v>40.64873</v>
      </c>
      <c r="K86">
        <v>-73.960840000000005</v>
      </c>
    </row>
    <row r="87" spans="1:11" x14ac:dyDescent="0.3">
      <c r="A87" s="1">
        <v>45416.879085648099</v>
      </c>
      <c r="B87" s="1">
        <v>45416.885578703703</v>
      </c>
      <c r="C87" s="3">
        <f>(Table1[[#This Row],[ended_at]]-Table1[[#This Row],[started_at]]) * 60 * 60</f>
        <v>23.375000173109584</v>
      </c>
      <c r="D87" t="s">
        <v>162</v>
      </c>
      <c r="E87">
        <v>3246.06</v>
      </c>
      <c r="F87" t="s">
        <v>162</v>
      </c>
      <c r="G87">
        <v>3246.06</v>
      </c>
      <c r="H87">
        <v>40.648615956</v>
      </c>
      <c r="I87">
        <v>-73.946428061000006</v>
      </c>
      <c r="J87">
        <v>40.648679999999999</v>
      </c>
      <c r="K87">
        <v>-73.946349999999995</v>
      </c>
    </row>
    <row r="88" spans="1:11" x14ac:dyDescent="0.3">
      <c r="A88" s="1">
        <v>45416.9207523148</v>
      </c>
      <c r="B88" s="1">
        <v>45416.927245370403</v>
      </c>
      <c r="C88" s="3">
        <f>(Table1[[#This Row],[ended_at]]-Table1[[#This Row],[started_at]]) * 60 * 60</f>
        <v>23.375000173109584</v>
      </c>
      <c r="D88" t="s">
        <v>163</v>
      </c>
      <c r="E88">
        <v>3050.03</v>
      </c>
      <c r="F88" t="s">
        <v>163</v>
      </c>
      <c r="G88">
        <v>3050.03</v>
      </c>
      <c r="H88">
        <v>40.642555117999997</v>
      </c>
      <c r="I88">
        <v>-74.013370871999996</v>
      </c>
      <c r="J88">
        <v>40.642408000000003</v>
      </c>
      <c r="K88">
        <v>-74.013317999999998</v>
      </c>
    </row>
    <row r="89" spans="1:11" x14ac:dyDescent="0.3">
      <c r="A89" s="1">
        <v>45416.9624189815</v>
      </c>
      <c r="B89" s="1">
        <v>45416.968912037002</v>
      </c>
      <c r="C89" s="3">
        <f>(Table1[[#This Row],[ended_at]]-Table1[[#This Row],[started_at]]) * 60 * 60</f>
        <v>23.37499980640132</v>
      </c>
      <c r="D89" t="s">
        <v>152</v>
      </c>
      <c r="E89">
        <v>6004.07</v>
      </c>
      <c r="F89" t="s">
        <v>152</v>
      </c>
      <c r="G89">
        <v>6004.07</v>
      </c>
      <c r="H89">
        <v>40.738176500000002</v>
      </c>
      <c r="I89">
        <v>-73.977386620000004</v>
      </c>
      <c r="J89">
        <v>40.738176500000002</v>
      </c>
      <c r="K89">
        <v>-73.977386620000004</v>
      </c>
    </row>
    <row r="90" spans="1:11" x14ac:dyDescent="0.3">
      <c r="A90" s="1">
        <v>45417.004085648099</v>
      </c>
      <c r="B90" s="1">
        <v>45417.010578703703</v>
      </c>
      <c r="C90" s="3">
        <f>(Table1[[#This Row],[ended_at]]-Table1[[#This Row],[started_at]]) * 60 * 60</f>
        <v>23.375000173109584</v>
      </c>
      <c r="D90" t="s">
        <v>164</v>
      </c>
      <c r="E90">
        <v>3845.05</v>
      </c>
      <c r="F90" t="s">
        <v>164</v>
      </c>
      <c r="G90">
        <v>3845.05</v>
      </c>
      <c r="H90">
        <v>40.668471574999998</v>
      </c>
      <c r="I90">
        <v>-73.923008203999998</v>
      </c>
      <c r="J90">
        <v>40.668520000000001</v>
      </c>
      <c r="K90">
        <v>-73.922839999999994</v>
      </c>
    </row>
    <row r="91" spans="1:11" x14ac:dyDescent="0.3">
      <c r="A91" s="1">
        <v>45417.0457523148</v>
      </c>
      <c r="B91" s="1">
        <v>45417.052245370403</v>
      </c>
      <c r="C91" s="3">
        <f>(Table1[[#This Row],[ended_at]]-Table1[[#This Row],[started_at]]) * 60 * 60</f>
        <v>23.375000173109584</v>
      </c>
      <c r="D91" t="s">
        <v>165</v>
      </c>
      <c r="E91">
        <v>6329.06</v>
      </c>
      <c r="F91" t="s">
        <v>165</v>
      </c>
      <c r="G91">
        <v>6329.06</v>
      </c>
      <c r="H91">
        <v>40.747129999999999</v>
      </c>
      <c r="I91">
        <v>-73.855019999999996</v>
      </c>
      <c r="J91">
        <v>40.747129999999999</v>
      </c>
      <c r="K91">
        <v>-73.855019999999996</v>
      </c>
    </row>
    <row r="92" spans="1:11" x14ac:dyDescent="0.3">
      <c r="A92" s="1">
        <v>45417.0874189815</v>
      </c>
      <c r="B92" s="1">
        <v>45417.093912037002</v>
      </c>
      <c r="C92" s="3">
        <f>(Table1[[#This Row],[ended_at]]-Table1[[#This Row],[started_at]]) * 60 * 60</f>
        <v>23.37499980640132</v>
      </c>
      <c r="D92" t="s">
        <v>166</v>
      </c>
      <c r="E92">
        <v>7903.02</v>
      </c>
      <c r="F92" t="s">
        <v>167</v>
      </c>
      <c r="G92">
        <v>7800.03</v>
      </c>
      <c r="H92">
        <v>40.8190344</v>
      </c>
      <c r="I92">
        <v>-73.956155999999993</v>
      </c>
      <c r="J92">
        <v>40.813358000000001</v>
      </c>
      <c r="K92">
        <v>-73.956461000000004</v>
      </c>
    </row>
    <row r="93" spans="1:11" x14ac:dyDescent="0.3">
      <c r="A93" s="1">
        <v>45417.129085648099</v>
      </c>
      <c r="B93" s="1">
        <v>45417.135578703703</v>
      </c>
      <c r="C93" s="3">
        <f>(Table1[[#This Row],[ended_at]]-Table1[[#This Row],[started_at]]) * 60 * 60</f>
        <v>23.375000173109584</v>
      </c>
      <c r="D93" t="s">
        <v>169</v>
      </c>
      <c r="E93">
        <v>7068.07</v>
      </c>
      <c r="F93" t="s">
        <v>168</v>
      </c>
      <c r="G93">
        <v>6989.07</v>
      </c>
      <c r="H93">
        <v>40.7725996921817</v>
      </c>
      <c r="I93">
        <v>-73.932662755250902</v>
      </c>
      <c r="J93">
        <v>40.769917599999999</v>
      </c>
      <c r="K93">
        <v>-73.918405699999994</v>
      </c>
    </row>
    <row r="94" spans="1:11" x14ac:dyDescent="0.3">
      <c r="A94" s="1">
        <v>45417.1707523148</v>
      </c>
      <c r="B94" s="1">
        <v>45417.177245370403</v>
      </c>
      <c r="C94" s="3">
        <f>(Table1[[#This Row],[ended_at]]-Table1[[#This Row],[started_at]]) * 60 * 60</f>
        <v>23.375000173109584</v>
      </c>
      <c r="D94" t="s">
        <v>170</v>
      </c>
      <c r="E94">
        <v>7504.19</v>
      </c>
      <c r="F94" t="s">
        <v>171</v>
      </c>
      <c r="G94">
        <v>8171.06</v>
      </c>
      <c r="H94">
        <v>40.793222188999998</v>
      </c>
      <c r="I94">
        <v>-73.943258404999995</v>
      </c>
      <c r="J94">
        <v>40.837119000000001</v>
      </c>
      <c r="K94">
        <v>-73.902185000000003</v>
      </c>
    </row>
    <row r="95" spans="1:11" x14ac:dyDescent="0.3">
      <c r="A95" s="1">
        <v>45417.2124189815</v>
      </c>
      <c r="B95" s="1">
        <v>45417.218912037002</v>
      </c>
      <c r="C95" s="3">
        <f>(Table1[[#This Row],[ended_at]]-Table1[[#This Row],[started_at]]) * 60 * 60</f>
        <v>23.37499980640132</v>
      </c>
      <c r="D95" t="s">
        <v>172</v>
      </c>
      <c r="E95">
        <v>8029.28</v>
      </c>
      <c r="F95" t="s">
        <v>158</v>
      </c>
      <c r="G95">
        <v>7991.01</v>
      </c>
      <c r="H95">
        <v>40.826465011000003</v>
      </c>
      <c r="I95">
        <v>-73.937914968000001</v>
      </c>
      <c r="J95">
        <v>40.824795999999999</v>
      </c>
      <c r="K95">
        <v>-73.902420000000006</v>
      </c>
    </row>
    <row r="96" spans="1:11" x14ac:dyDescent="0.3">
      <c r="A96" s="1">
        <v>45417.254085648099</v>
      </c>
      <c r="B96" s="1">
        <v>45417.260578703703</v>
      </c>
      <c r="C96" s="3">
        <f>(Table1[[#This Row],[ended_at]]-Table1[[#This Row],[started_at]]) * 60 * 60</f>
        <v>23.375000173109584</v>
      </c>
      <c r="D96" t="s">
        <v>173</v>
      </c>
      <c r="E96">
        <v>6762.04</v>
      </c>
      <c r="F96" t="s">
        <v>174</v>
      </c>
      <c r="G96">
        <v>8699.01</v>
      </c>
      <c r="H96">
        <v>40.763326049</v>
      </c>
      <c r="I96">
        <v>-73.965408683000007</v>
      </c>
      <c r="J96">
        <v>40.870495599999998</v>
      </c>
      <c r="K96">
        <v>-73.881875658200002</v>
      </c>
    </row>
    <row r="97" spans="1:11" x14ac:dyDescent="0.3">
      <c r="A97" s="1">
        <v>45417.2957523148</v>
      </c>
      <c r="B97" s="1">
        <v>45417.302245370403</v>
      </c>
      <c r="C97" s="3">
        <f>(Table1[[#This Row],[ended_at]]-Table1[[#This Row],[started_at]]) * 60 * 60</f>
        <v>23.375000173109584</v>
      </c>
      <c r="D97" t="s">
        <v>176</v>
      </c>
      <c r="E97">
        <v>6664.05</v>
      </c>
      <c r="F97" t="s">
        <v>177</v>
      </c>
      <c r="G97">
        <v>6514.08</v>
      </c>
      <c r="H97">
        <v>40.757488250999998</v>
      </c>
      <c r="I97">
        <v>-73.945145726000007</v>
      </c>
      <c r="J97">
        <v>40.755243299999997</v>
      </c>
      <c r="K97">
        <v>-73.948567800000006</v>
      </c>
    </row>
    <row r="98" spans="1:11" x14ac:dyDescent="0.3">
      <c r="A98" s="1">
        <v>45417.3374189815</v>
      </c>
      <c r="B98" s="1">
        <v>45417.343912037002</v>
      </c>
      <c r="C98" s="3">
        <f>(Table1[[#This Row],[ended_at]]-Table1[[#This Row],[started_at]]) * 60 * 60</f>
        <v>23.37499980640132</v>
      </c>
      <c r="D98" t="s">
        <v>146</v>
      </c>
      <c r="E98">
        <v>5570.04</v>
      </c>
      <c r="F98" t="s">
        <v>178</v>
      </c>
      <c r="G98">
        <v>5887.03</v>
      </c>
      <c r="H98">
        <v>40.723529999999997</v>
      </c>
      <c r="I98">
        <v>-73.89967</v>
      </c>
      <c r="J98">
        <v>40.734810000000003</v>
      </c>
      <c r="K98">
        <v>-73.874309999999994</v>
      </c>
    </row>
    <row r="99" spans="1:11" x14ac:dyDescent="0.3">
      <c r="A99" s="1">
        <v>45417.379085648099</v>
      </c>
      <c r="B99" s="1">
        <v>45417.385578703703</v>
      </c>
      <c r="C99" s="3">
        <f>(Table1[[#This Row],[ended_at]]-Table1[[#This Row],[started_at]]) * 60 * 60</f>
        <v>23.375000173109584</v>
      </c>
      <c r="D99" t="s">
        <v>179</v>
      </c>
      <c r="E99">
        <v>3344.02</v>
      </c>
      <c r="F99" t="s">
        <v>180</v>
      </c>
      <c r="G99">
        <v>3199.01</v>
      </c>
      <c r="H99">
        <v>40.651506900999998</v>
      </c>
      <c r="I99">
        <v>-73.972131490999999</v>
      </c>
      <c r="J99">
        <v>40.647717999999998</v>
      </c>
      <c r="K99">
        <v>-73.973663000000002</v>
      </c>
    </row>
    <row r="100" spans="1:11" x14ac:dyDescent="0.3">
      <c r="A100" s="1">
        <v>45417.4207523148</v>
      </c>
      <c r="B100" s="1">
        <v>45417.427245370403</v>
      </c>
      <c r="C100" s="3">
        <f>(Table1[[#This Row],[ended_at]]-Table1[[#This Row],[started_at]]) * 60 * 60</f>
        <v>23.375000173109584</v>
      </c>
      <c r="D100" t="s">
        <v>181</v>
      </c>
      <c r="E100">
        <v>7652.04</v>
      </c>
      <c r="F100" t="s">
        <v>182</v>
      </c>
      <c r="G100">
        <v>7823.03</v>
      </c>
      <c r="H100">
        <v>40.801298856999999</v>
      </c>
      <c r="I100">
        <v>-73.939821719999998</v>
      </c>
      <c r="J100">
        <v>40.814325599999997</v>
      </c>
      <c r="K100">
        <v>-73.959025499999996</v>
      </c>
    </row>
    <row r="101" spans="1:11" x14ac:dyDescent="0.3">
      <c r="A101" s="1">
        <v>45417.4624189815</v>
      </c>
      <c r="B101" s="1">
        <v>45417.468912037002</v>
      </c>
      <c r="C101" s="3">
        <f>(Table1[[#This Row],[ended_at]]-Table1[[#This Row],[started_at]]) * 60 * 60</f>
        <v>23.37499980640132</v>
      </c>
      <c r="D101" t="s">
        <v>183</v>
      </c>
      <c r="E101">
        <v>4028.04</v>
      </c>
      <c r="F101" t="s">
        <v>184</v>
      </c>
      <c r="G101">
        <v>4266.03</v>
      </c>
      <c r="H101">
        <v>40.673754096000003</v>
      </c>
      <c r="I101">
        <v>-73.985682844999999</v>
      </c>
      <c r="J101">
        <v>40.683116400000003</v>
      </c>
      <c r="K101">
        <v>-73.99785267</v>
      </c>
    </row>
    <row r="102" spans="1:11" x14ac:dyDescent="0.3">
      <c r="A102" s="1">
        <v>45417.504085648099</v>
      </c>
      <c r="B102" s="1">
        <v>45417.510578703703</v>
      </c>
      <c r="C102" s="3">
        <f>(Table1[[#This Row],[ended_at]]-Table1[[#This Row],[started_at]]) * 60 * 60</f>
        <v>23.375000173109584</v>
      </c>
      <c r="D102" t="s">
        <v>185</v>
      </c>
      <c r="E102">
        <v>6364.1</v>
      </c>
      <c r="F102" t="s">
        <v>186</v>
      </c>
      <c r="G102">
        <v>6398.08</v>
      </c>
      <c r="H102">
        <v>40.749639999999999</v>
      </c>
      <c r="I102">
        <v>-73.988050000000001</v>
      </c>
      <c r="J102">
        <v>40.748480234485697</v>
      </c>
      <c r="K102">
        <v>-73.982555866241398</v>
      </c>
    </row>
    <row r="103" spans="1:11" x14ac:dyDescent="0.3">
      <c r="A103" s="1">
        <v>45417.5457523148</v>
      </c>
      <c r="B103" s="1">
        <v>45417.552245370403</v>
      </c>
      <c r="C103" s="3">
        <f>(Table1[[#This Row],[ended_at]]-Table1[[#This Row],[started_at]]) * 60 * 60</f>
        <v>23.375000173109584</v>
      </c>
      <c r="D103" t="s">
        <v>187</v>
      </c>
      <c r="E103">
        <v>7524.16</v>
      </c>
      <c r="F103" t="s">
        <v>188</v>
      </c>
      <c r="G103">
        <v>7925.04</v>
      </c>
      <c r="H103">
        <v>40.793134809866601</v>
      </c>
      <c r="I103">
        <v>-73.977003693580599</v>
      </c>
      <c r="J103">
        <v>40.820003</v>
      </c>
      <c r="K103">
        <v>-73.959089000000006</v>
      </c>
    </row>
    <row r="104" spans="1:11" x14ac:dyDescent="0.3">
      <c r="A104" s="1">
        <v>45417.5874189815</v>
      </c>
      <c r="B104" s="1">
        <v>45417.593912037002</v>
      </c>
      <c r="C104" s="3">
        <f>(Table1[[#This Row],[ended_at]]-Table1[[#This Row],[started_at]]) * 60 * 60</f>
        <v>23.37499980640132</v>
      </c>
      <c r="D104" t="s">
        <v>142</v>
      </c>
      <c r="E104">
        <v>6107.08</v>
      </c>
      <c r="F104" t="s">
        <v>189</v>
      </c>
      <c r="G104">
        <v>5288.08</v>
      </c>
      <c r="H104">
        <v>40.740564236339502</v>
      </c>
      <c r="I104">
        <v>-73.998525738716097</v>
      </c>
      <c r="J104">
        <v>40.713341842759</v>
      </c>
      <c r="K104">
        <v>-74.009355157613697</v>
      </c>
    </row>
    <row r="105" spans="1:11" x14ac:dyDescent="0.3">
      <c r="A105" s="1">
        <v>45417.629085648099</v>
      </c>
      <c r="B105" s="1">
        <v>45417.635578703703</v>
      </c>
      <c r="C105" s="3">
        <f>(Table1[[#This Row],[ended_at]]-Table1[[#This Row],[started_at]]) * 60 * 60</f>
        <v>23.375000173109584</v>
      </c>
      <c r="D105" t="s">
        <v>190</v>
      </c>
      <c r="E105">
        <v>5956.04</v>
      </c>
      <c r="F105" t="s">
        <v>191</v>
      </c>
      <c r="G105">
        <v>6307.07</v>
      </c>
      <c r="H105">
        <v>40.735770000000002</v>
      </c>
      <c r="I105">
        <v>-73.901840000000007</v>
      </c>
      <c r="J105">
        <v>40.747100000000003</v>
      </c>
      <c r="K105">
        <v>-73.902799999999999</v>
      </c>
    </row>
    <row r="106" spans="1:11" x14ac:dyDescent="0.3">
      <c r="A106" s="1">
        <v>45417.6707523148</v>
      </c>
      <c r="B106" s="1">
        <v>45417.677245370403</v>
      </c>
      <c r="C106" s="3">
        <f>(Table1[[#This Row],[ended_at]]-Table1[[#This Row],[started_at]]) * 60 * 60</f>
        <v>23.375000173109584</v>
      </c>
      <c r="D106" t="s">
        <v>144</v>
      </c>
      <c r="E106">
        <v>7338.02</v>
      </c>
      <c r="F106" t="s">
        <v>175</v>
      </c>
      <c r="G106">
        <v>7020.02</v>
      </c>
      <c r="H106">
        <v>40.784201025999998</v>
      </c>
      <c r="I106">
        <v>-73.947038293000006</v>
      </c>
      <c r="J106">
        <v>40.770955538692299</v>
      </c>
      <c r="K106">
        <v>-73.953562080969206</v>
      </c>
    </row>
    <row r="107" spans="1:11" x14ac:dyDescent="0.3">
      <c r="A107" s="1">
        <v>45417.7124189815</v>
      </c>
      <c r="B107" s="1">
        <v>45417.718912037002</v>
      </c>
      <c r="C107" s="3">
        <f>(Table1[[#This Row],[ended_at]]-Table1[[#This Row],[started_at]]) * 60 * 60</f>
        <v>23.37499980640132</v>
      </c>
      <c r="D107" t="s">
        <v>192</v>
      </c>
      <c r="E107">
        <v>5962.04</v>
      </c>
      <c r="F107" t="s">
        <v>193</v>
      </c>
      <c r="G107">
        <v>6433.01</v>
      </c>
      <c r="H107">
        <v>40.736529468999997</v>
      </c>
      <c r="I107">
        <v>-73.869862080000004</v>
      </c>
      <c r="J107">
        <v>40.75085</v>
      </c>
      <c r="K107">
        <v>-73.87509</v>
      </c>
    </row>
    <row r="108" spans="1:11" x14ac:dyDescent="0.3">
      <c r="A108" s="1">
        <v>45417.754085648099</v>
      </c>
      <c r="B108" s="1">
        <v>45417.760578703703</v>
      </c>
      <c r="C108" s="3">
        <f>(Table1[[#This Row],[ended_at]]-Table1[[#This Row],[started_at]]) * 60 * 60</f>
        <v>23.375000173109584</v>
      </c>
      <c r="D108" t="s">
        <v>194</v>
      </c>
      <c r="E108">
        <v>7074.01</v>
      </c>
      <c r="F108" t="s">
        <v>195</v>
      </c>
      <c r="G108">
        <v>6763.08</v>
      </c>
      <c r="H108">
        <v>40.772580503999997</v>
      </c>
      <c r="I108">
        <v>-73.906158446999996</v>
      </c>
      <c r="J108">
        <v>40.761339999999997</v>
      </c>
      <c r="K108">
        <v>-73.866659999999996</v>
      </c>
    </row>
    <row r="109" spans="1:11" x14ac:dyDescent="0.3">
      <c r="A109" s="1">
        <v>45417.7957523148</v>
      </c>
      <c r="B109" s="1">
        <v>45417.802245370403</v>
      </c>
      <c r="C109" s="3">
        <f>(Table1[[#This Row],[ended_at]]-Table1[[#This Row],[started_at]]) * 60 * 60</f>
        <v>23.375000173109584</v>
      </c>
      <c r="D109" t="s">
        <v>25</v>
      </c>
      <c r="E109">
        <v>7235.13</v>
      </c>
      <c r="F109" t="s">
        <v>197</v>
      </c>
      <c r="G109">
        <v>6611.07</v>
      </c>
      <c r="H109">
        <v>40.778195142999998</v>
      </c>
      <c r="I109">
        <v>-73.948684216000004</v>
      </c>
      <c r="J109">
        <v>40.756764750865003</v>
      </c>
      <c r="K109">
        <v>-73.9997144043991</v>
      </c>
    </row>
    <row r="110" spans="1:11" x14ac:dyDescent="0.3">
      <c r="A110" s="1">
        <v>45417.8374189815</v>
      </c>
      <c r="B110" s="1">
        <v>45417.843912037002</v>
      </c>
      <c r="C110" s="3">
        <f>(Table1[[#This Row],[ended_at]]-Table1[[#This Row],[started_at]]) * 60 * 60</f>
        <v>23.37499980640132</v>
      </c>
      <c r="D110" t="s">
        <v>31</v>
      </c>
      <c r="E110">
        <v>7670.09</v>
      </c>
      <c r="F110" t="s">
        <v>53</v>
      </c>
      <c r="G110">
        <v>7450.05</v>
      </c>
      <c r="H110">
        <v>40.804202318000002</v>
      </c>
      <c r="I110">
        <v>-73.951684356000001</v>
      </c>
      <c r="J110">
        <v>40.794987900000002</v>
      </c>
      <c r="K110">
        <v>-73.933334900000006</v>
      </c>
    </row>
    <row r="111" spans="1:11" x14ac:dyDescent="0.3">
      <c r="A111" s="1">
        <v>45417.879085648099</v>
      </c>
      <c r="B111" s="1">
        <v>45417.885578703703</v>
      </c>
      <c r="C111" s="3">
        <f>(Table1[[#This Row],[ended_at]]-Table1[[#This Row],[started_at]]) * 60 * 60</f>
        <v>23.375000173109584</v>
      </c>
      <c r="D111" t="s">
        <v>198</v>
      </c>
      <c r="E111">
        <v>8241.07</v>
      </c>
      <c r="F111" t="s">
        <v>199</v>
      </c>
      <c r="G111">
        <v>8478.11</v>
      </c>
      <c r="H111">
        <v>40.842051982999998</v>
      </c>
      <c r="I111">
        <v>-73.898644685999997</v>
      </c>
      <c r="J111">
        <v>40.855652999999997</v>
      </c>
      <c r="K111">
        <v>-73.905528000000004</v>
      </c>
    </row>
    <row r="112" spans="1:11" x14ac:dyDescent="0.3">
      <c r="A112" s="1">
        <v>45417.9207523148</v>
      </c>
      <c r="B112" s="1">
        <v>45417.927245370403</v>
      </c>
      <c r="C112" s="3">
        <f>(Table1[[#This Row],[ended_at]]-Table1[[#This Row],[started_at]]) * 60 * 60</f>
        <v>23.375000173109584</v>
      </c>
      <c r="D112" t="s">
        <v>200</v>
      </c>
      <c r="E112">
        <v>8441.0499999999993</v>
      </c>
      <c r="F112" t="s">
        <v>201</v>
      </c>
      <c r="G112">
        <v>8535.01</v>
      </c>
      <c r="H112">
        <v>40.853560328</v>
      </c>
      <c r="I112">
        <v>-73.908720970000005</v>
      </c>
      <c r="J112">
        <v>40.858339999999998</v>
      </c>
      <c r="K112">
        <v>-73.906260000000003</v>
      </c>
    </row>
    <row r="113" spans="1:11" x14ac:dyDescent="0.3">
      <c r="A113" s="1">
        <v>45417.9624189815</v>
      </c>
      <c r="B113" s="1">
        <v>45417.968912037002</v>
      </c>
      <c r="C113" s="3">
        <f>(Table1[[#This Row],[ended_at]]-Table1[[#This Row],[started_at]]) * 60 * 60</f>
        <v>23.37499980640132</v>
      </c>
      <c r="D113" t="s">
        <v>202</v>
      </c>
      <c r="E113">
        <v>4128.08</v>
      </c>
      <c r="F113" t="s">
        <v>77</v>
      </c>
      <c r="G113">
        <v>4637.0600000000004</v>
      </c>
      <c r="H113">
        <v>40.677710890999997</v>
      </c>
      <c r="I113">
        <v>-74.009365915999993</v>
      </c>
      <c r="J113">
        <v>40.692418292578402</v>
      </c>
      <c r="K113">
        <v>-73.989494740962897</v>
      </c>
    </row>
    <row r="114" spans="1:11" x14ac:dyDescent="0.3">
      <c r="A114" s="1">
        <v>45418.004085648099</v>
      </c>
      <c r="B114" s="1">
        <v>45418.010578703703</v>
      </c>
      <c r="C114" s="3">
        <f>(Table1[[#This Row],[ended_at]]-Table1[[#This Row],[started_at]]) * 60 * 60</f>
        <v>23.375000173109584</v>
      </c>
      <c r="D114" t="s">
        <v>119</v>
      </c>
      <c r="E114">
        <v>6552.07</v>
      </c>
      <c r="F114" t="s">
        <v>203</v>
      </c>
      <c r="G114">
        <v>6383.06</v>
      </c>
      <c r="H114">
        <v>40.754373311999998</v>
      </c>
      <c r="I114">
        <v>-73.878108978</v>
      </c>
      <c r="J114">
        <v>40.749519999999997</v>
      </c>
      <c r="K114">
        <v>-73.902649999999994</v>
      </c>
    </row>
    <row r="115" spans="1:11" x14ac:dyDescent="0.3">
      <c r="A115" s="1">
        <v>45418.0457523148</v>
      </c>
      <c r="B115" s="1">
        <v>45418.052245370403</v>
      </c>
      <c r="C115" s="3">
        <f>(Table1[[#This Row],[ended_at]]-Table1[[#This Row],[started_at]]) * 60 * 60</f>
        <v>23.375000173109584</v>
      </c>
      <c r="D115" t="s">
        <v>204</v>
      </c>
      <c r="E115">
        <v>7830.03</v>
      </c>
      <c r="F115" t="s">
        <v>205</v>
      </c>
      <c r="G115">
        <v>7870.02</v>
      </c>
      <c r="H115">
        <v>40.814289211999998</v>
      </c>
      <c r="I115">
        <v>-73.903725027999997</v>
      </c>
      <c r="J115">
        <v>40.818989999999999</v>
      </c>
      <c r="K115">
        <v>-73.902019999999993</v>
      </c>
    </row>
    <row r="116" spans="1:11" x14ac:dyDescent="0.3">
      <c r="A116" s="1">
        <v>45418.0874189815</v>
      </c>
      <c r="B116" s="1">
        <v>45418.093912037002</v>
      </c>
      <c r="C116" s="3">
        <f>(Table1[[#This Row],[ended_at]]-Table1[[#This Row],[started_at]]) * 60 * 60</f>
        <v>23.37499980640132</v>
      </c>
      <c r="D116" t="s">
        <v>206</v>
      </c>
      <c r="E116">
        <v>8041.07</v>
      </c>
      <c r="F116" t="s">
        <v>147</v>
      </c>
      <c r="G116">
        <v>8012.04</v>
      </c>
      <c r="H116">
        <v>40.827883</v>
      </c>
      <c r="I116">
        <v>-73.927110999999996</v>
      </c>
      <c r="J116">
        <v>40.82696</v>
      </c>
      <c r="K116">
        <v>-73.907450999999995</v>
      </c>
    </row>
    <row r="117" spans="1:11" x14ac:dyDescent="0.3">
      <c r="A117" s="1">
        <v>45418.129085648099</v>
      </c>
      <c r="B117" s="1">
        <v>45418.135578703703</v>
      </c>
      <c r="C117" s="3">
        <f>(Table1[[#This Row],[ended_at]]-Table1[[#This Row],[started_at]]) * 60 * 60</f>
        <v>23.375000173109584</v>
      </c>
      <c r="D117" t="s">
        <v>207</v>
      </c>
      <c r="E117">
        <v>5930.02</v>
      </c>
      <c r="F117" t="s">
        <v>137</v>
      </c>
      <c r="G117">
        <v>6240.05</v>
      </c>
      <c r="H117">
        <v>40.736734748000003</v>
      </c>
      <c r="I117">
        <v>-73.877268314000005</v>
      </c>
      <c r="J117">
        <v>40.74615</v>
      </c>
      <c r="K117">
        <v>-73.877629999999996</v>
      </c>
    </row>
    <row r="118" spans="1:11" x14ac:dyDescent="0.3">
      <c r="A118" s="1">
        <v>45418.1707523148</v>
      </c>
      <c r="B118" s="1">
        <v>45418.177245370403</v>
      </c>
      <c r="C118" s="3">
        <f>(Table1[[#This Row],[ended_at]]-Table1[[#This Row],[started_at]]) * 60 * 60</f>
        <v>23.375000173109584</v>
      </c>
      <c r="D118" t="s">
        <v>73</v>
      </c>
      <c r="E118">
        <v>7658.13</v>
      </c>
      <c r="F118" t="s">
        <v>208</v>
      </c>
      <c r="G118">
        <v>7753.13</v>
      </c>
      <c r="H118">
        <v>40.803865399999999</v>
      </c>
      <c r="I118">
        <v>-73.955930800000004</v>
      </c>
      <c r="J118">
        <v>40.810792200000002</v>
      </c>
      <c r="K118">
        <v>-73.943068100000005</v>
      </c>
    </row>
    <row r="119" spans="1:11" x14ac:dyDescent="0.3">
      <c r="A119" s="1">
        <v>45418.2124189815</v>
      </c>
      <c r="B119" s="1">
        <v>45418.218912037002</v>
      </c>
      <c r="C119" s="3">
        <f>(Table1[[#This Row],[ended_at]]-Table1[[#This Row],[started_at]]) * 60 * 60</f>
        <v>23.37499980640132</v>
      </c>
      <c r="D119" t="s">
        <v>209</v>
      </c>
      <c r="E119">
        <v>4904.03</v>
      </c>
      <c r="F119" t="s">
        <v>132</v>
      </c>
      <c r="G119">
        <v>5225.0200000000004</v>
      </c>
      <c r="H119">
        <v>40.702039999999997</v>
      </c>
      <c r="I119">
        <v>-73.892880000000005</v>
      </c>
      <c r="J119">
        <v>40.71246</v>
      </c>
      <c r="K119">
        <v>-73.918729999999996</v>
      </c>
    </row>
    <row r="120" spans="1:11" x14ac:dyDescent="0.3">
      <c r="A120" s="1">
        <v>45418.254085648099</v>
      </c>
      <c r="B120" s="1">
        <v>45418.260578703703</v>
      </c>
      <c r="C120" s="3">
        <f>(Table1[[#This Row],[ended_at]]-Table1[[#This Row],[started_at]]) * 60 * 60</f>
        <v>23.375000173109584</v>
      </c>
      <c r="D120" t="s">
        <v>210</v>
      </c>
      <c r="E120">
        <v>6292.03</v>
      </c>
      <c r="F120" t="s">
        <v>156</v>
      </c>
      <c r="G120">
        <v>6185.07</v>
      </c>
      <c r="H120">
        <v>40.745620000000002</v>
      </c>
      <c r="I120">
        <v>-73.924019999999999</v>
      </c>
      <c r="J120">
        <v>40.744365319186699</v>
      </c>
      <c r="K120">
        <v>-73.931723982095704</v>
      </c>
    </row>
    <row r="121" spans="1:11" x14ac:dyDescent="0.3">
      <c r="A121" s="1">
        <v>45418.2957523148</v>
      </c>
      <c r="B121" s="1">
        <v>45418.302245370403</v>
      </c>
      <c r="C121" s="3">
        <f>(Table1[[#This Row],[ended_at]]-Table1[[#This Row],[started_at]]) * 60 * 60</f>
        <v>23.375000173109584</v>
      </c>
      <c r="D121" t="s">
        <v>140</v>
      </c>
      <c r="E121">
        <v>6225.03</v>
      </c>
      <c r="F121" t="s">
        <v>139</v>
      </c>
      <c r="G121">
        <v>6143.05</v>
      </c>
      <c r="H121">
        <v>40.744459999999997</v>
      </c>
      <c r="I121">
        <v>-73.897639999999996</v>
      </c>
      <c r="J121">
        <v>40.7421563682772</v>
      </c>
      <c r="K121">
        <v>-73.926626443862901</v>
      </c>
    </row>
    <row r="122" spans="1:11" x14ac:dyDescent="0.3">
      <c r="A122" s="1">
        <v>45418.3374189815</v>
      </c>
      <c r="B122" s="1">
        <v>45418.343912037002</v>
      </c>
      <c r="C122" s="3">
        <f>(Table1[[#This Row],[ended_at]]-Table1[[#This Row],[started_at]]) * 60 * 60</f>
        <v>23.37499980640132</v>
      </c>
      <c r="D122" t="s">
        <v>211</v>
      </c>
      <c r="E122">
        <v>8766.0300000000007</v>
      </c>
      <c r="F122" t="s">
        <v>78</v>
      </c>
      <c r="G122">
        <v>8209.01</v>
      </c>
      <c r="H122">
        <v>40.875554919000002</v>
      </c>
      <c r="I122">
        <v>-73.886271833999999</v>
      </c>
      <c r="J122">
        <v>40.838990000000003</v>
      </c>
      <c r="K122">
        <v>-73.910899999999998</v>
      </c>
    </row>
    <row r="123" spans="1:11" x14ac:dyDescent="0.3">
      <c r="A123" s="1">
        <v>45418.379085648099</v>
      </c>
      <c r="B123" s="1">
        <v>45418.385578703703</v>
      </c>
      <c r="C123" s="3">
        <f>(Table1[[#This Row],[ended_at]]-Table1[[#This Row],[started_at]]) * 60 * 60</f>
        <v>23.375000173109584</v>
      </c>
      <c r="D123" t="s">
        <v>212</v>
      </c>
      <c r="E123">
        <v>8507.02</v>
      </c>
      <c r="F123" t="s">
        <v>213</v>
      </c>
      <c r="G123">
        <v>8563.06</v>
      </c>
      <c r="H123">
        <v>40.858925819</v>
      </c>
      <c r="I123">
        <v>-73.923085212999993</v>
      </c>
      <c r="J123">
        <v>40.861381999999999</v>
      </c>
      <c r="K123">
        <v>-73.925590999999997</v>
      </c>
    </row>
    <row r="124" spans="1:11" x14ac:dyDescent="0.3">
      <c r="A124" s="1">
        <v>45418.4207523148</v>
      </c>
      <c r="B124" s="1">
        <v>45418.427245370403</v>
      </c>
      <c r="C124" s="3">
        <f>(Table1[[#This Row],[ended_at]]-Table1[[#This Row],[started_at]]) * 60 * 60</f>
        <v>23.375000173109584</v>
      </c>
      <c r="D124" t="s">
        <v>214</v>
      </c>
      <c r="E124">
        <v>3771.06</v>
      </c>
      <c r="F124" t="s">
        <v>215</v>
      </c>
      <c r="G124">
        <v>3347.03</v>
      </c>
      <c r="H124">
        <v>40.666368961000003</v>
      </c>
      <c r="I124">
        <v>-73.989146829000006</v>
      </c>
      <c r="J124">
        <v>40.651353999999998</v>
      </c>
      <c r="K124">
        <v>-74.007167999999993</v>
      </c>
    </row>
    <row r="125" spans="1:11" x14ac:dyDescent="0.3">
      <c r="A125" s="1">
        <v>45418.4624189815</v>
      </c>
      <c r="B125" s="1">
        <v>45418.468912037002</v>
      </c>
      <c r="C125" s="3">
        <f>(Table1[[#This Row],[ended_at]]-Table1[[#This Row],[started_at]]) * 60 * 60</f>
        <v>23.37499980640132</v>
      </c>
      <c r="D125" t="s">
        <v>216</v>
      </c>
      <c r="E125">
        <v>5176.04</v>
      </c>
      <c r="F125" t="s">
        <v>217</v>
      </c>
      <c r="G125">
        <v>5138.03</v>
      </c>
      <c r="H125">
        <v>40.710706829999999</v>
      </c>
      <c r="I125">
        <v>-73.905299186999997</v>
      </c>
      <c r="J125">
        <v>40.711069999999999</v>
      </c>
      <c r="K125">
        <v>-73.903000000000006</v>
      </c>
    </row>
    <row r="126" spans="1:11" x14ac:dyDescent="0.3">
      <c r="A126" s="1">
        <v>45418.504085648099</v>
      </c>
      <c r="B126" s="1">
        <v>45418.510578703703</v>
      </c>
      <c r="C126" s="3">
        <f>(Table1[[#This Row],[ended_at]]-Table1[[#This Row],[started_at]]) * 60 * 60</f>
        <v>23.375000173109584</v>
      </c>
      <c r="D126" t="s">
        <v>127</v>
      </c>
      <c r="E126">
        <v>6323.04</v>
      </c>
      <c r="F126" t="s">
        <v>218</v>
      </c>
      <c r="G126">
        <v>6198.03</v>
      </c>
      <c r="H126">
        <v>40.748067497999997</v>
      </c>
      <c r="I126">
        <v>-73.882078886000002</v>
      </c>
      <c r="J126">
        <v>40.744630000000001</v>
      </c>
      <c r="K126">
        <v>-73.873859999999993</v>
      </c>
    </row>
    <row r="127" spans="1:11" x14ac:dyDescent="0.3">
      <c r="A127" s="1">
        <v>45418.5457523148</v>
      </c>
      <c r="B127" s="1">
        <v>45418.552245370403</v>
      </c>
      <c r="C127" s="3">
        <f>(Table1[[#This Row],[ended_at]]-Table1[[#This Row],[started_at]]) * 60 * 60</f>
        <v>23.375000173109584</v>
      </c>
      <c r="D127" t="s">
        <v>219</v>
      </c>
      <c r="E127">
        <v>3140.09</v>
      </c>
      <c r="F127" t="s">
        <v>219</v>
      </c>
      <c r="G127">
        <v>3140.09</v>
      </c>
      <c r="H127">
        <v>40.644935607999997</v>
      </c>
      <c r="I127">
        <v>-73.954809189000002</v>
      </c>
      <c r="J127">
        <v>40.644910000000003</v>
      </c>
      <c r="K127">
        <v>-73.95487</v>
      </c>
    </row>
    <row r="128" spans="1:11" x14ac:dyDescent="0.3">
      <c r="A128" s="1">
        <v>45418.5874189815</v>
      </c>
      <c r="B128" s="1">
        <v>45418.593912037002</v>
      </c>
      <c r="C128" s="3">
        <f>(Table1[[#This Row],[ended_at]]-Table1[[#This Row],[started_at]]) * 60 * 60</f>
        <v>23.37499980640132</v>
      </c>
      <c r="D128" t="s">
        <v>220</v>
      </c>
      <c r="E128">
        <v>8491.07</v>
      </c>
      <c r="F128" t="s">
        <v>220</v>
      </c>
      <c r="G128">
        <v>8491.07</v>
      </c>
      <c r="H128">
        <v>40.857157813919002</v>
      </c>
      <c r="I128">
        <v>-73.927173614501896</v>
      </c>
      <c r="J128">
        <v>40.857157813919002</v>
      </c>
      <c r="K128">
        <v>-73.927173614501896</v>
      </c>
    </row>
    <row r="129" spans="1:11" x14ac:dyDescent="0.3">
      <c r="A129" s="1">
        <v>45418.629085648099</v>
      </c>
      <c r="B129" s="1">
        <v>45418.635578703703</v>
      </c>
      <c r="C129" s="3">
        <f>(Table1[[#This Row],[ended_at]]-Table1[[#This Row],[started_at]]) * 60 * 60</f>
        <v>23.375000173109584</v>
      </c>
      <c r="D129" t="s">
        <v>221</v>
      </c>
      <c r="E129">
        <v>6332.06</v>
      </c>
      <c r="F129" t="s">
        <v>49</v>
      </c>
      <c r="G129">
        <v>6718.02</v>
      </c>
      <c r="H129">
        <v>40.749098300999997</v>
      </c>
      <c r="I129">
        <v>-73.891969204000006</v>
      </c>
      <c r="J129">
        <v>40.758859999999999</v>
      </c>
      <c r="K129">
        <v>-73.890810000000002</v>
      </c>
    </row>
    <row r="130" spans="1:11" x14ac:dyDescent="0.3">
      <c r="A130" s="1">
        <v>45418.6707523148</v>
      </c>
      <c r="B130" s="1">
        <v>45418.677245370403</v>
      </c>
      <c r="C130" s="3">
        <f>(Table1[[#This Row],[ended_at]]-Table1[[#This Row],[started_at]]) * 60 * 60</f>
        <v>23.375000173109584</v>
      </c>
      <c r="D130" t="s">
        <v>222</v>
      </c>
      <c r="E130">
        <v>8590.01</v>
      </c>
      <c r="F130" t="s">
        <v>223</v>
      </c>
      <c r="G130">
        <v>8579.09</v>
      </c>
      <c r="H130">
        <v>40.862864375000001</v>
      </c>
      <c r="I130">
        <v>-73.907284141000005</v>
      </c>
      <c r="J130">
        <v>40.862637999999997</v>
      </c>
      <c r="K130">
        <v>-73.920060000000007</v>
      </c>
    </row>
    <row r="131" spans="1:11" x14ac:dyDescent="0.3">
      <c r="A131" s="1">
        <v>45418.7124189815</v>
      </c>
      <c r="B131" s="1">
        <v>45418.718912037002</v>
      </c>
      <c r="C131" s="3">
        <f>(Table1[[#This Row],[ended_at]]-Table1[[#This Row],[started_at]]) * 60 * 60</f>
        <v>23.37499980640132</v>
      </c>
      <c r="D131" t="s">
        <v>224</v>
      </c>
      <c r="E131">
        <v>4965.01</v>
      </c>
      <c r="F131" t="s">
        <v>44</v>
      </c>
      <c r="G131">
        <v>4611.03</v>
      </c>
      <c r="H131">
        <v>40.704104065999999</v>
      </c>
      <c r="I131">
        <v>-73.948161839999997</v>
      </c>
      <c r="J131">
        <v>40.691960350000002</v>
      </c>
      <c r="K131">
        <v>-73.965368510000005</v>
      </c>
    </row>
    <row r="132" spans="1:11" x14ac:dyDescent="0.3">
      <c r="A132" s="1">
        <v>45418.754085648099</v>
      </c>
      <c r="B132" s="1">
        <v>45418.760578703703</v>
      </c>
      <c r="C132" s="3">
        <f>(Table1[[#This Row],[ended_at]]-Table1[[#This Row],[started_at]]) * 60 * 60</f>
        <v>23.375000173109584</v>
      </c>
      <c r="D132" t="s">
        <v>225</v>
      </c>
      <c r="E132">
        <v>4856.05</v>
      </c>
      <c r="F132" t="s">
        <v>38</v>
      </c>
      <c r="G132">
        <v>5270.05</v>
      </c>
      <c r="H132">
        <v>40.701116562000003</v>
      </c>
      <c r="I132">
        <v>-73.918030857999995</v>
      </c>
      <c r="J132">
        <v>40.714066670000001</v>
      </c>
      <c r="K132">
        <v>-73.992939109999995</v>
      </c>
    </row>
    <row r="133" spans="1:11" x14ac:dyDescent="0.3">
      <c r="A133" s="1">
        <v>45418.7957523148</v>
      </c>
      <c r="B133" s="1">
        <v>45418.802245370403</v>
      </c>
      <c r="C133" s="3">
        <f>(Table1[[#This Row],[ended_at]]-Table1[[#This Row],[started_at]]) * 60 * 60</f>
        <v>23.375000173109584</v>
      </c>
      <c r="D133" t="s">
        <v>226</v>
      </c>
      <c r="E133">
        <v>5470.02</v>
      </c>
      <c r="F133" t="s">
        <v>47</v>
      </c>
      <c r="G133">
        <v>5288.09</v>
      </c>
      <c r="H133">
        <v>40.7199611811713</v>
      </c>
      <c r="I133">
        <v>-74.008443206548606</v>
      </c>
      <c r="J133">
        <v>40.71473993</v>
      </c>
      <c r="K133">
        <v>-74.009106270000004</v>
      </c>
    </row>
    <row r="134" spans="1:11" x14ac:dyDescent="0.3">
      <c r="A134" s="1">
        <v>45418.8374189815</v>
      </c>
      <c r="B134" s="1">
        <v>45418.843912037002</v>
      </c>
      <c r="C134" s="3">
        <f>(Table1[[#This Row],[ended_at]]-Table1[[#This Row],[started_at]]) * 60 * 60</f>
        <v>23.37499980640132</v>
      </c>
      <c r="D134" t="s">
        <v>42</v>
      </c>
      <c r="E134">
        <v>5944.01</v>
      </c>
      <c r="F134" t="s">
        <v>43</v>
      </c>
      <c r="G134">
        <v>6170.09</v>
      </c>
      <c r="H134">
        <v>40.735818743999999</v>
      </c>
      <c r="I134">
        <v>-73.958683968000003</v>
      </c>
      <c r="J134">
        <v>40.742930200000004</v>
      </c>
      <c r="K134">
        <v>-73.952037000000004</v>
      </c>
    </row>
    <row r="135" spans="1:11" x14ac:dyDescent="0.3">
      <c r="A135" s="1">
        <v>45418.879085648099</v>
      </c>
      <c r="B135" s="1">
        <v>45418.885578703703</v>
      </c>
      <c r="C135" s="3">
        <f>(Table1[[#This Row],[ended_at]]-Table1[[#This Row],[started_at]]) * 60 * 60</f>
        <v>23.375000173109584</v>
      </c>
      <c r="D135" t="s">
        <v>227</v>
      </c>
      <c r="E135">
        <v>3431.02</v>
      </c>
      <c r="F135" t="s">
        <v>228</v>
      </c>
      <c r="G135">
        <v>3341.06</v>
      </c>
      <c r="H135">
        <v>40.654569268000003</v>
      </c>
      <c r="I135">
        <v>-73.947056532000005</v>
      </c>
      <c r="J135">
        <v>40.651589999999999</v>
      </c>
      <c r="K135">
        <v>-73.93535</v>
      </c>
    </row>
    <row r="136" spans="1:11" x14ac:dyDescent="0.3">
      <c r="A136" s="1">
        <v>45418.9207523148</v>
      </c>
      <c r="B136" s="1">
        <v>45418.927245370403</v>
      </c>
      <c r="C136" s="3">
        <f>(Table1[[#This Row],[ended_at]]-Table1[[#This Row],[started_at]]) * 60 * 60</f>
        <v>23.375000173109584</v>
      </c>
      <c r="D136" t="s">
        <v>135</v>
      </c>
      <c r="E136">
        <v>5659.11</v>
      </c>
      <c r="F136" t="s">
        <v>126</v>
      </c>
      <c r="G136">
        <v>5947.04</v>
      </c>
      <c r="H136">
        <v>40.727675437999999</v>
      </c>
      <c r="I136">
        <v>-73.979902506000002</v>
      </c>
      <c r="J136">
        <v>40.735444999999999</v>
      </c>
      <c r="K136">
        <v>-73.994309999999999</v>
      </c>
    </row>
    <row r="137" spans="1:11" x14ac:dyDescent="0.3">
      <c r="A137" s="1">
        <v>45418.9624189815</v>
      </c>
      <c r="B137" s="1">
        <v>45418.968912037002</v>
      </c>
      <c r="C137" s="3">
        <f>(Table1[[#This Row],[ended_at]]-Table1[[#This Row],[started_at]]) * 60 * 60</f>
        <v>23.37499980640132</v>
      </c>
      <c r="D137" t="s">
        <v>133</v>
      </c>
      <c r="E137">
        <v>4339.01</v>
      </c>
      <c r="F137" t="s">
        <v>52</v>
      </c>
      <c r="G137">
        <v>4531.05</v>
      </c>
      <c r="H137">
        <v>40.684989399999999</v>
      </c>
      <c r="I137">
        <v>-73.994403289999994</v>
      </c>
      <c r="J137">
        <v>40.690892720000001</v>
      </c>
      <c r="K137">
        <v>-73.996123490000002</v>
      </c>
    </row>
    <row r="138" spans="1:11" x14ac:dyDescent="0.3">
      <c r="A138" s="1">
        <v>45419.004085648099</v>
      </c>
      <c r="B138" s="1">
        <v>45419.010578703703</v>
      </c>
      <c r="C138" s="3">
        <f>(Table1[[#This Row],[ended_at]]-Table1[[#This Row],[started_at]]) * 60 * 60</f>
        <v>23.375000173109584</v>
      </c>
      <c r="D138" t="s">
        <v>229</v>
      </c>
      <c r="E138">
        <v>7528.31</v>
      </c>
      <c r="F138" t="s">
        <v>124</v>
      </c>
      <c r="G138">
        <v>7617.07</v>
      </c>
      <c r="H138">
        <v>40.79334867</v>
      </c>
      <c r="I138">
        <v>-73.949292302000003</v>
      </c>
      <c r="J138">
        <v>40.799484</v>
      </c>
      <c r="K138">
        <v>-73.955613</v>
      </c>
    </row>
    <row r="139" spans="1:11" x14ac:dyDescent="0.3">
      <c r="A139" s="1">
        <v>45419.0457523148</v>
      </c>
      <c r="B139" s="1">
        <v>45419.052245370403</v>
      </c>
      <c r="C139" s="3">
        <f>(Table1[[#This Row],[ended_at]]-Table1[[#This Row],[started_at]]) * 60 * 60</f>
        <v>23.375000173109584</v>
      </c>
      <c r="D139" t="s">
        <v>230</v>
      </c>
      <c r="E139">
        <v>5371.07</v>
      </c>
      <c r="F139" t="s">
        <v>36</v>
      </c>
      <c r="G139">
        <v>5902.07</v>
      </c>
      <c r="H139">
        <v>40.717590094000002</v>
      </c>
      <c r="I139">
        <v>-73.949116468</v>
      </c>
      <c r="J139">
        <v>40.735216999999999</v>
      </c>
      <c r="K139">
        <v>-73.954926</v>
      </c>
    </row>
    <row r="140" spans="1:11" x14ac:dyDescent="0.3">
      <c r="A140" s="1">
        <v>45419.0874189815</v>
      </c>
      <c r="B140" s="1">
        <v>45419.093912037002</v>
      </c>
      <c r="C140" s="3">
        <f>(Table1[[#This Row],[ended_at]]-Table1[[#This Row],[started_at]]) * 60 * 60</f>
        <v>23.37499980640132</v>
      </c>
      <c r="D140" t="s">
        <v>231</v>
      </c>
      <c r="E140">
        <v>6495.17</v>
      </c>
      <c r="F140" t="s">
        <v>41</v>
      </c>
      <c r="G140">
        <v>5676.04</v>
      </c>
      <c r="H140">
        <v>40.752116203</v>
      </c>
      <c r="I140">
        <v>-73.93329215</v>
      </c>
      <c r="J140">
        <v>40.726930000000003</v>
      </c>
      <c r="K140">
        <v>-73.958629999999999</v>
      </c>
    </row>
    <row r="141" spans="1:11" x14ac:dyDescent="0.3">
      <c r="A141" s="1">
        <v>45419.129085648099</v>
      </c>
      <c r="B141" s="1">
        <v>45419.135578703703</v>
      </c>
      <c r="C141" s="3">
        <f>(Table1[[#This Row],[ended_at]]-Table1[[#This Row],[started_at]]) * 60 * 60</f>
        <v>23.375000173109584</v>
      </c>
      <c r="D141" t="s">
        <v>232</v>
      </c>
      <c r="E141">
        <v>5964.01</v>
      </c>
      <c r="F141" t="s">
        <v>110</v>
      </c>
      <c r="G141">
        <v>5436.11</v>
      </c>
      <c r="H141">
        <v>40.736196700000001</v>
      </c>
      <c r="I141">
        <v>-74.008592070000006</v>
      </c>
      <c r="J141">
        <v>40.719786354528203</v>
      </c>
      <c r="K141">
        <v>-73.978716284036594</v>
      </c>
    </row>
    <row r="142" spans="1:11" x14ac:dyDescent="0.3">
      <c r="A142" s="1">
        <v>45419.1707523148</v>
      </c>
      <c r="B142" s="1">
        <v>45419.177245370403</v>
      </c>
      <c r="C142" s="3">
        <f>(Table1[[#This Row],[ended_at]]-Table1[[#This Row],[started_at]]) * 60 * 60</f>
        <v>23.375000173109584</v>
      </c>
      <c r="D142" t="s">
        <v>233</v>
      </c>
      <c r="E142">
        <v>6608.09</v>
      </c>
      <c r="F142" t="s">
        <v>120</v>
      </c>
      <c r="G142">
        <v>6313.1</v>
      </c>
      <c r="H142">
        <v>40.756264999999999</v>
      </c>
      <c r="I142">
        <v>-73.964179000000001</v>
      </c>
      <c r="J142">
        <v>40.747573958954803</v>
      </c>
      <c r="K142">
        <v>-73.978800773620605</v>
      </c>
    </row>
    <row r="143" spans="1:11" x14ac:dyDescent="0.3">
      <c r="A143" s="1">
        <v>45419.2124189815</v>
      </c>
      <c r="B143" s="1">
        <v>45419.218912037002</v>
      </c>
      <c r="C143" s="3">
        <f>(Table1[[#This Row],[ended_at]]-Table1[[#This Row],[started_at]]) * 60 * 60</f>
        <v>23.37499980640132</v>
      </c>
      <c r="D143" t="s">
        <v>234</v>
      </c>
      <c r="E143">
        <v>6629.06</v>
      </c>
      <c r="F143" t="s">
        <v>112</v>
      </c>
      <c r="G143">
        <v>6907.03</v>
      </c>
      <c r="H143">
        <v>40.755658746000002</v>
      </c>
      <c r="I143">
        <v>-73.912777305000006</v>
      </c>
      <c r="J143">
        <v>40.765752999999997</v>
      </c>
      <c r="K143">
        <v>-73.906760000000006</v>
      </c>
    </row>
    <row r="144" spans="1:11" x14ac:dyDescent="0.3">
      <c r="A144" s="1">
        <v>45419.254085648099</v>
      </c>
      <c r="B144" s="1">
        <v>45419.260578703703</v>
      </c>
      <c r="C144" s="3">
        <f>(Table1[[#This Row],[ended_at]]-Table1[[#This Row],[started_at]]) * 60 * 60</f>
        <v>23.375000173109584</v>
      </c>
      <c r="D144" t="s">
        <v>235</v>
      </c>
      <c r="E144">
        <v>4416.1000000000004</v>
      </c>
      <c r="F144" t="s">
        <v>40</v>
      </c>
      <c r="G144">
        <v>6098.12</v>
      </c>
      <c r="H144">
        <v>40.687120198999999</v>
      </c>
      <c r="I144">
        <v>-73.930173515999996</v>
      </c>
      <c r="J144">
        <v>40.738660914285497</v>
      </c>
      <c r="K144">
        <v>-73.989872932433997</v>
      </c>
    </row>
    <row r="145" spans="1:11" x14ac:dyDescent="0.3">
      <c r="A145" s="1">
        <v>45419.2957523148</v>
      </c>
      <c r="B145" s="1">
        <v>45419.302245370403</v>
      </c>
      <c r="C145" s="3">
        <f>(Table1[[#This Row],[ended_at]]-Table1[[#This Row],[started_at]]) * 60 * 60</f>
        <v>23.375000173109584</v>
      </c>
      <c r="D145" t="s">
        <v>236</v>
      </c>
      <c r="E145">
        <v>5938.01</v>
      </c>
      <c r="F145" t="s">
        <v>117</v>
      </c>
      <c r="G145">
        <v>5593.02</v>
      </c>
      <c r="H145">
        <v>40.736475824999999</v>
      </c>
      <c r="I145">
        <v>-73.984489083</v>
      </c>
      <c r="J145">
        <v>40.725028760000001</v>
      </c>
      <c r="K145">
        <v>-73.990696560000004</v>
      </c>
    </row>
    <row r="146" spans="1:11" x14ac:dyDescent="0.3">
      <c r="A146" s="1">
        <v>45419.3374189815</v>
      </c>
      <c r="B146" s="1">
        <v>45419.343912037002</v>
      </c>
      <c r="C146" s="3">
        <f>(Table1[[#This Row],[ended_at]]-Table1[[#This Row],[started_at]]) * 60 * 60</f>
        <v>23.37499980640132</v>
      </c>
      <c r="D146" t="s">
        <v>238</v>
      </c>
      <c r="E146">
        <v>8416.07</v>
      </c>
      <c r="F146" t="s">
        <v>238</v>
      </c>
      <c r="G146">
        <v>8416.07</v>
      </c>
      <c r="H146">
        <v>40.852490187000001</v>
      </c>
      <c r="I146">
        <v>-73.934757113000003</v>
      </c>
      <c r="J146">
        <v>40.852538000000003</v>
      </c>
      <c r="K146">
        <v>-73.93441</v>
      </c>
    </row>
    <row r="147" spans="1:11" x14ac:dyDescent="0.3">
      <c r="A147" s="1">
        <v>45419.379085648099</v>
      </c>
      <c r="B147" s="1">
        <v>45419.385578703703</v>
      </c>
      <c r="C147" s="3">
        <f>(Table1[[#This Row],[ended_at]]-Table1[[#This Row],[started_at]]) * 60 * 60</f>
        <v>23.375000173109584</v>
      </c>
      <c r="D147" t="s">
        <v>239</v>
      </c>
      <c r="E147">
        <v>6053.01</v>
      </c>
      <c r="F147" t="s">
        <v>239</v>
      </c>
      <c r="G147">
        <v>6053.01</v>
      </c>
      <c r="H147">
        <v>40.7408</v>
      </c>
      <c r="I147">
        <v>-73.849779999999996</v>
      </c>
      <c r="J147">
        <v>40.7408</v>
      </c>
      <c r="K147">
        <v>-73.849779999999996</v>
      </c>
    </row>
    <row r="148" spans="1:11" x14ac:dyDescent="0.3">
      <c r="A148" s="1">
        <v>45419.4207523148</v>
      </c>
      <c r="B148" s="1">
        <v>45419.427245370403</v>
      </c>
      <c r="C148" s="3">
        <f>(Table1[[#This Row],[ended_at]]-Table1[[#This Row],[started_at]]) * 60 * 60</f>
        <v>23.375000173109584</v>
      </c>
      <c r="D148" t="s">
        <v>237</v>
      </c>
      <c r="E148">
        <v>6599.01</v>
      </c>
      <c r="F148" t="s">
        <v>237</v>
      </c>
      <c r="G148">
        <v>6599.01</v>
      </c>
      <c r="H148">
        <v>40.757200241</v>
      </c>
      <c r="I148">
        <v>-73.953518270999993</v>
      </c>
      <c r="J148">
        <v>40.757283999999999</v>
      </c>
      <c r="K148">
        <v>-73.953599999999994</v>
      </c>
    </row>
    <row r="149" spans="1:11" x14ac:dyDescent="0.3">
      <c r="A149" s="1">
        <v>45419.4624189815</v>
      </c>
      <c r="B149" s="1">
        <v>45419.468912037002</v>
      </c>
      <c r="C149" s="3">
        <f>(Table1[[#This Row],[ended_at]]-Table1[[#This Row],[started_at]]) * 60 * 60</f>
        <v>23.37499980640132</v>
      </c>
      <c r="D149" t="s">
        <v>240</v>
      </c>
      <c r="E149">
        <v>7809.13</v>
      </c>
      <c r="F149" t="s">
        <v>196</v>
      </c>
      <c r="G149">
        <v>7756.1</v>
      </c>
      <c r="H149">
        <v>40.814489999999999</v>
      </c>
      <c r="I149">
        <v>-73.936153000000004</v>
      </c>
      <c r="J149">
        <v>40.8114323</v>
      </c>
      <c r="K149">
        <v>-73.951877600000003</v>
      </c>
    </row>
    <row r="150" spans="1:11" x14ac:dyDescent="0.3">
      <c r="A150" s="1">
        <v>45419.504085648099</v>
      </c>
      <c r="B150" s="1">
        <v>45419.510578703703</v>
      </c>
      <c r="C150" s="3">
        <f>(Table1[[#This Row],[ended_at]]-Table1[[#This Row],[started_at]]) * 60 * 60</f>
        <v>23.375000173109584</v>
      </c>
      <c r="D150" t="s">
        <v>241</v>
      </c>
      <c r="E150">
        <v>8559.0400000000009</v>
      </c>
      <c r="F150" t="s">
        <v>241</v>
      </c>
      <c r="G150">
        <v>8559.0400000000009</v>
      </c>
      <c r="H150">
        <v>40.861600398999997</v>
      </c>
      <c r="I150">
        <v>-73.918648838999999</v>
      </c>
      <c r="J150">
        <v>40.861698835078599</v>
      </c>
      <c r="K150">
        <v>-73.918557018041597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202405-citibike-tripdata_1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Duong</dc:creator>
  <cp:lastModifiedBy>Kitty Duong</cp:lastModifiedBy>
  <dcterms:created xsi:type="dcterms:W3CDTF">2024-06-21T14:42:51Z</dcterms:created>
  <dcterms:modified xsi:type="dcterms:W3CDTF">2024-06-26T14:52:06Z</dcterms:modified>
</cp:coreProperties>
</file>