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aw response" sheetId="1" r:id="rId4"/>
    <sheet name="standard format" sheetId="2" r:id="rId5"/>
  </sheets>
</workbook>
</file>

<file path=xl/sharedStrings.xml><?xml version="1.0" encoding="utf-8"?>
<sst xmlns="http://schemas.openxmlformats.org/spreadsheetml/2006/main" uniqueCount="248">
  <si>
    <t>Papers</t>
  </si>
  <si>
    <t>True CFR</t>
  </si>
  <si>
    <t>Extracted Response</t>
  </si>
  <si>
    <t>overall CFR</t>
  </si>
  <si>
    <t>T/F</t>
  </si>
  <si>
    <t>75</t>
  </si>
  <si>
    <t>The provided document does not contain any information or data related to the **Hospitalized Case Fatality Rate (CFR)** for measles. There are no raw numbers (hospitalized cases and deaths) or percentage values directly related to hospitalized CFR for measles. The document primarily discusses studies on the association between measles infection and chronic inflammatory bowel diseases, along with epidemiological and microbiological arguments.
### Final Summary:
**Overall Hospitalized CFR: NA**</t>
  </si>
  <si>
    <t>88</t>
  </si>
  <si>
    <t>The provided document does not contain any specific data or values related to the **Hospitalized Case Fatality Rate (CFR)** for Measles. There are no raw numbers (e.g., deaths or hospitalized cases) or percentage values provided for this parameter. 
### Final Summary:
**Overall Hospitalized CFR: NA**</t>
  </si>
  <si>
    <t>98</t>
  </si>
  <si>
    <t>The provided document does not contain any direct mention of the Hospitalized Case Fatality Rate (CFR) for Measles, nor does it provide raw numbers of hospitalized cases and deaths specifically attributable to measles during hospitalization. Additionally, there is no indication of deaths occurring during hospitalization for measles cases, nor any subgroup data related to hospitalized CFR for measles.
### Final Summary:
Overall Hospitalized CFR: NA</t>
  </si>
  <si>
    <t>104</t>
  </si>
  <si>
    <t>The provided document does not contain any information or data related to the Hospitalized Case Fatality Rate (CFR) for Measles. There are no raw numbers (hospitalized cases and deaths) or percentage values directly or indirectly mentioned for Measles CFR in the text or table data. 
**Overall Hospitalized CFR: NA**</t>
  </si>
  <si>
    <t>213</t>
  </si>
  <si>
    <t>The provided document does not contain any explicit data or raw numbers (hospitalized cases and deaths) related to the **Hospitalized Case Fatality Rate (CFR)** for measles. Additionally, there is no mention of deaths during hospitalization or any subgroup-specific data that could be used to calculate the CFR. 
### Final Summary:
**Overall Hospitalized CFR: NA**</t>
  </si>
  <si>
    <t>242</t>
  </si>
  <si>
    <t>The provided document does not contain any specific data or values related to the Hospitalized Case Fatality Rate (CFR) for measles. It primarily discusses global progress, vaccination rates, and surveillance issues related to measles but does not include raw numbers of hospitalized cases, deaths, or percentages for CFR.
**Overall Hospitalized CFR: NA**</t>
  </si>
  <si>
    <t>511</t>
  </si>
  <si>
    <t>### Extraction of Hospitalized Case Fatality Rate (CFR) for Measles:
#### Document Analysis:
1. **Hospitalized CFR**:
   - The document explicitly states: *"None of the hospitalized patients died as a result of these complications."*
   - This indicates that the number of deaths during hospitalization is **0**.
   - Total hospitalized cases = **73**.
   Using the formula:  
   **CFR (%) = (Total Hospitalized Deaths / Total Hospitalized Cases) × 100**  
   **CFR (%) = (0 / 73) × 100 = 0.00%**
2. **General CFR**:
   - The document does not provide raw numbers for general cases and deaths outside hospitalization. It only mentions general mortality rates (1 to 3 per 1,000 cases) as long-term averages, which are not specific to the study period or population.  
   - Therefore, **General CFR = NA**.
#### Subgroup Analysis:
- The document does not report any deaths in subgroups (e.g., by age, sex, or complications). All hospitalized patients recovered, and no deaths occurred during hospitalization.  
- Subgroup CFRs are therefore **0.00%** for all categories.
---
### Final Summary:
**Overall Hospitalized CFR: 0.00%**</t>
  </si>
  <si>
    <t>0.00</t>
  </si>
  <si>
    <t>554</t>
  </si>
  <si>
    <t>### Extraction of Hospitalized Case Fatality Rate (CFR) for Measles:
#### Analysis of the Document:
1. **Deaths During Hospitalization**:
   - The document explicitly states:  
     &gt; "Aucun décès n'a été rapporté pour les soignants atteints, alors qu'un patient atteint de rougeole nosocomiale est décédé sans que le décès soit totalement imputable à la maladie."  
     Translation: "No deaths were reported for the affected healthcare workers, while one patient with nosocomial measles died, but the death was not fully attributable to the disease."  
     Based on Guideline 3, this death is excluded because it is explicitly noted as not fully attributable to measles. Therefore, the number of hospitalized deaths is **0**.
2. **Hospitalized Cases**:
   - The document mentions:  
     &gt; "Les données du SIN ne permettent pas de déterminer le nombre exact de cas ayant nécessité une hospitalisation."  
     Translation: "The SIN data do not allow for determining the exact number of cases requiring hospitalization."  
     This means the total number of hospitalized cases is **not provided**.
3. **CFR Calculation**:
   - Since there are **0 deaths** during hospitalization and the total number of hospitalized cases is **not provided**, the CFR cannot be calculated.
#### Final Summary:
**Overall Hospitalized CFR: NA**</t>
  </si>
  <si>
    <t>584</t>
  </si>
  <si>
    <t>To extract the values for the **Hospitalized Case Fatality Rate (CFR)** for measles from the provided document, I followed the guidelines meticulously. Below is the analysis:
---
### **Hospitalized CFR Extraction:**
1. **Deaths During Hospitalization:**
   - The document explicitly states: **"Aucun cas d'encéphalite aiguë post-rougeoleuse et aucun décès lié à la rougeole n'ont été rapportés en 2008."**
   - Translation: "No cases of acute post-measles encephalitis and no deaths related to measles were reported in 2008."
   - This confirms **zero deaths** occurred during hospitalization.
2. **Total Hospitalized Cases:**
   - The document provides a breakdown of hospitalized cases by age group in **Table 1**:
     - Total hospitalized cases = **112**.
3. **Hospitalized CFR Calculation:**
   - Using the formula:  
     **CFR (%) = (Total Hospitalized Deaths / Total Hospitalized Cases) × 100**  
     Substituting the values:  
     **CFR (%) = (0 / 112) × 100 = 0.00%**
---
### **General CFR Extraction:**
   - The document does not provide raw numbers for general deaths and total cases outside hospitalization. Therefore, **General CFR = NA**.
---
### **Final Summary Line:**
**Overall Hospitalized CFR: 0.00%**</t>
  </si>
  <si>
    <t>585</t>
  </si>
  <si>
    <t>Based on the provided document and the extraction guidelines:
### Extracted Data:
1. **Hospitalized Cases and Deaths:**
   - The document states that 27 patients (33%) were hospitalized.
   - It explicitly mentions: *"Aucun décès lié à la rougeole n’ont été rapportés"* (No deaths related to measles were reported).
2. **Hospitalized CFR Calculation:**
   - Total Hospitalized Deaths = 0
   - Total Hospitalized Cases = 27
   - Hospitalized CFR (%) = (0 / 27) × 100 = **0.00%**
3. **General CFR:**
   - No raw numbers for general cases and deaths are provided, so the general CFR cannot be calculated.
### Final Summary:
**Overall Hospitalized CFR: 0.00%**</t>
  </si>
  <si>
    <t>1544</t>
  </si>
  <si>
    <t>Based on the provided document, the following extraction is made for the parameter **Hospitalized Case Fatality Rate (CFR)** for Measles:
### Extraction:
1. **Hospitalized CFR**:
   - The document explicitly states: *"No deaths were identified in the hospitalisation or notification data."*
   - Therefore, the number of hospitalized deaths is **0**.
   - Total hospitalized cases: **314** (as stated in the document: *"314 (9 per 100 000) of whom were hospitalised."*).
   - Calculated CFR:  
     \[
     \text{CFR (%) = (Total Hospitalized Deaths / Total Hospitalized Cases) × 100}  
     \text{CFR (%) = (0 / 314) × 100 = 0.00%}
     \]
2. **General CFR**:
   - The document does not provide raw numbers for general cases and deaths outside hospitalization. It only mentions that there were no deaths during the epidemic. Therefore, **General CFR** is not applicable (NA).
### Final Summary:
**Overall Hospitalized CFR: 0.00%**</t>
  </si>
  <si>
    <t>1846</t>
  </si>
  <si>
    <t>### Extraction of Hospitalized Case Fatality Rate (CFR) for Measles:
#### Analysis of Document:
1. **Deaths during hospitalization**: 
   - The document explicitly states that one child died of bronchopneumonia and kwashiorkor **at home** because the parents refused hospitalization. This death is excluded from the hospitalized CFR calculation as per guideline #3.
   - Another death occurred in a child aged six months due to bronchopneumonia and diarrhea **15 days after the onset**, and another in a child aged 14 months due to dysentery **30 days after measles was diagnosed**. Both deaths occurred **outside the hospital setting** and are excluded from the hospitalized CFR calculation.
2. **Hospitalized cases and outcomes**:
   - Two children with bronchopneumonia and two with kwashiorkor were hospitalized. All of these children recovered, as stated in the document: "The other children with mild kwashiorkor returned to the centre and recovered within 2-4 weeks."
   - The document does not report any deaths during hospitalization, and explicitly mentions recovery for hospitalized cases.
3. **Conclusion**:
   - **Number of hospitalized deaths**: 0
   - **Number of hospitalized cases**: 4 (two with bronchopneumonia and two with kwashiorkor)
#### Calculation of Hospitalized CFR:
Using the formula:  
CFR (%) = (Total Hospitalized Deaths / Total Hospitalized Cases) × 100  
CFR (%) = (0 / 4) × 100 = **0.00%**
---
### Final Summary:
**Overall Hospitalized CFR: 0.00%**</t>
  </si>
  <si>
    <t>3083</t>
  </si>
  <si>
    <t>### Extraction of Hospitalized Case Fatality Rate (CFR) for Measles:
#### Step-by-Step Analysis:
1. **Hospitalized CFR Definition**: The CFR pertains to deaths among hospitalized cases only. Deaths outside the formal hospitalized setting or unrelated to measles are excluded.
2. **Relevant Data from the Document**:
   - "Five (3%) cases required hospitalization."
   - "No measles deaths were reported."
3. **Interpretation**:
   - Total hospitalized cases = 5
   - Total hospitalized deaths = 0 (explicitly stated: "No measles deaths were reported.")
4. **Calculation of Hospitalized CFR**:
   - Formula: \( \text{CFR (%) = (Total Hospitalized Deaths / Total Hospitalized Cases) × 100} \)
   - \( \text{CFR (%) = (0 / 5) × 100 = 0.00\%} \)
5. **General CFR**:
   - The document does not provide raw numbers for total cases and deaths outside of hospitalization. Therefore, the general CFR cannot be calculated.
---
### Final Summary:
**Overall Hospitalized CFR: 0.00%**</t>
  </si>
  <si>
    <t>3561</t>
  </si>
  <si>
    <t>### Extracted Values for Hospitalized Case Fatality Rate (CFR) for Measles:
1. **Hospitalized CFR**:
   - Total hospitalized cases: **209**
   - Total deaths during hospitalization: **0**
   - CFR calculation:  
     \[
     \text{CFR (%) = (Total Hospitalized Deaths / Total Hospitalized Cases) × 100}
     \]  
     \[
     \text{CFR (%) = (0 / 209) × 100 = 0.00\%}
     \]
2. **General CFR**:  
   - Not applicable (NA) as no raw numbers for general cases and deaths are provided.
---
### Final Summary:
**Overall Hospitalized CFR: 0.00%**</t>
  </si>
  <si>
    <t>3562</t>
  </si>
  <si>
    <t>### Extraction of Hospitalized Case Fatality Rate (CFR) for Measles:
#### Document Analysis:
1. **Hospitalized Cases**: The document states that 9 out of 29 measles cases in Poland in 2020 were hospitalized (31% of total cases).
2. **Deaths During Hospitalization**: The document explicitly mentions that "no deaths from measles were recorded in 2020," which includes hospitalized cases.
3. **Raw Numbers**:
   - Total Hospitalized Cases: 9
   - Total Hospitalized Deaths: 0
#### Calculation:
Using the formula for CFR:
\[ \text{CFR (%) = (Total Hospitalized Deaths / Total Hospitalized Cases) × 100} \]
\[ \text{CFR (%) = (0 / 9) × 100 = 0.00\%} \]
#### Final Summary:
**Overall Hospitalized CFR: 0.00%**</t>
  </si>
  <si>
    <t>7471</t>
  </si>
  <si>
    <t>### Extracted Values for Hospitalized Case Fatality Rate (CFR) for Measles:
#### Document Analysis:
1. **Hospitalized CFR**:
   - The document explicitly states: "Of the total cases, 29% were hospitalized, but no deaths occurred."
   - Based on this statement, the number of hospitalized deaths is **0**, and the total number of hospitalized cases is **29% of 79 cases**, which equals **22.91 cases** (rounded to **23 cases** for calculation purposes).
   - **Hospitalized CFR Calculation**:
     \[
     \text{CFR (%) = (Total Hospitalized Deaths / Total Hospitalized Cases) × 100}
     \]
     \[
     \text{CFR (%) = (0 / 23) × 100 = 0%}
     \]
   - **Final Hospitalized CFR**: **0%**
2. **General CFR**:
   - The document does not provide raw numbers for deaths among the general population or explicitly state a general CFR. Therefore, **NA** for general CFR.
#### Final Summary:
**Overall Hospitalized CFR: 0%**</t>
  </si>
  <si>
    <t>0</t>
  </si>
  <si>
    <t>2146</t>
  </si>
  <si>
    <t>To extract the **Hospitalized Case Fatality Rate (CFR)** for measles from the provided document, I followed the guidelines meticulously. Below is the analysis and extraction:
---
### Key Information from the Document:
1. **Hospitalized Cases**:  
   - Total hospitalized cases: **112** (19% of 604 total cases).  
   - Breakdown by age group is provided in Table 1.
2. **Deaths During Hospitalization**:  
   - The document explicitly states:  
     &gt; "Aucun cas d'encéphalite aiguë post-rougeoleuse et aucun décès lié à la rougeole n'ont été rapportés en 2008."  
     Translation: "No cases of acute post-measles encephalitis and no deaths related to measles were reported in 2008."
3. **Deaths Outside Hospitalization**:  
   - No deaths outside hospitalization are mentioned either.
4. **General CFR**:  
   - No raw numbers (deaths and total cases) are provided for general CFR, so it cannot be calculated.
---
### Calculations:
- **Hospitalized CFR**:  
  Since there were **0 deaths** among **112 hospitalized cases**, the CFR is calculated as:  
  \[
  \text{CFR (%) = } \left( \frac{\text{Total Hospitalized Deaths}}{\text{Total Hospitalized Cases}} \right) \times 100
  \]  
  \[
  \text{CFR (%) = } \left( \frac{0}{112} \right) \times 100 = 0.00\%
  \]
---
### Final Summary:
**Overall Hospitalized CFR: 0.00%**</t>
  </si>
  <si>
    <t>1797</t>
  </si>
  <si>
    <t>### Extraction of Hospitalized Case Fatality Rate (CFR) for Measles:
#### Step-by-Step Analysis:
1. **Definition of Hospitalized CFR**: The proportion of deaths among hospitalized cases.
2. **Relevant Data**:
   - Total hospitalized cases for measles: **1,936** (from Table 1, "Total" row under "Measles").
   - Total deaths during hospitalization for measles: **1** (from the "Outcome" section: "The only death was an unvaccinated patient with measles pneumonia").
   - No other deaths outside hospitalization are included, and no exclusions (e.g., refusal of hospitalization) are mentioned.
3. **Calculation of CFR**:
   - Formula: **CFR (%) = (Total Hospitalized Deaths / Total Hospitalized Cases) × 100**
   - Substituting values: **CFR (%) = (1 / 1,936) × 100 = 0.05%**
4. **Verification**:
   - The document explicitly states that there was only **1 death** among hospitalized measles patients, confirming the numerator.
   - The denominator (1,936 hospitalized cases) is consistent across the tables and text.
---
### Final Summary:
**Overall Hospitalized CFR: 0.05%**</t>
  </si>
  <si>
    <t>0.05</t>
  </si>
  <si>
    <t>640</t>
  </si>
  <si>
    <t>### Extraction of Hospitalized Case Fatality Rate (CFR) for Measles:
#### Raw Numbers:
- **Hospitalized cases**: 2200 admissions to hospitals in New South Wales during 1981.
- **Deaths during hospitalization**: 5 deaths.
#### Calculation of Hospitalized CFR:
Using the formula:  
CFR (%) = (Total Hospitalized Deaths / Total Hospitalized Cases) × 100  
CFR (%) = (5 / 2200) × 100 = **0.23%**
#### Final Summary:
**Overall Hospitalized CFR: 0.23%**</t>
  </si>
  <si>
    <t>0.23</t>
  </si>
  <si>
    <t>409</t>
  </si>
  <si>
    <t>### Extraction of Hospitalized Case Fatality Rate (CFR) for Measles:
#### **Step-by-Step Analysis:**
1. **Hospitalized Cases and Deaths:**
   - The document reports **3,956 hospitalized cases** of measles between January 2008 and April 2011.
   - Among these hospitalized cases, **10 deaths** occurred during hospitalization.
2. **Exclusions:**
   - There is no mention of deaths outside the hospitalized setting (e.g., refusal of hospitalization, leaving against medical advice, etc.).
   - All 10 deaths are explicitly linked to hospitalized cases, and no deaths are excluded based on the guidelines.
3. **Calculation of Hospitalized CFR:**
   - Formula: **CFR (%) = (Total Hospitalized Deaths / Total Hospitalized Cases) × 100**
   - Substituting values: **CFR (%) = (10 / 3,956) × 100 = 0.25%**
4. **General CFR:**
   - The document mentions **17,960 total measles cases** and **10 deaths** in total.
   - Formula: **CFR (%) = (Total Deaths / Total Cases) × 100**
   - Substituting values: **CFR (%) = (10 / 17,960) × 100 = 0.06%**
5. **Subgroup Analysis:**
   - The document provides a breakdown of hospitalized cases and deaths by age groups:
     - **&lt;1 year:** 380 hospitalized cases, 0 deaths.
     - **1–14 years:** 917 hospitalized cases, 2 deaths.
     - **15–29 years:** 1,852 hospitalized cases, 6 deaths.
     - **≥30 years:** 807 hospitalized cases, 2 deaths.
   - Total deaths across all subgroups = **10**, matching the overall total.
   - **Recalculation of Overall Hospitalized CFR:**
     - Total deaths = 0 + 2 + 6 + 2 = **10**.
     - Total hospitalized cases = 380 + 917 + 1,852 + 807 = **3,956**.
     - CFR (%) = (10 / 3,956) × 100 = **0.25%** (matches the earlier calculation).
---
### **Final Summary:**
**Overall Hospitalized CFR: 0.25%**</t>
  </si>
  <si>
    <t>0.25</t>
  </si>
  <si>
    <t>347</t>
  </si>
  <si>
    <t>To extract the values for the **Hospitalized Case Fatality Rate (CFR)** for measles from the provided document, we follow the guidelines:
### Step-by-Step Extraction:
1. **Hospitalized Cases and Deaths**:
   - The document states that **1,279 cases were hospitalized**.
   - Among these hospitalized cases, **4 deaths occurred** during hospitalization.
2. **Deaths Outside Hospitalization**:
   - The document does not mention any deaths outside hospitalization that meet the exclusion criteria (e.g., refusal of hospitalization, leaving against medical advice, etc.).
   - All 4 deaths are explicitly linked to hospitalized cases.
3. **Calculation of Hospitalized CFR**:
   - Formula: **CFR (%) = (Total Hospitalized Deaths / Total Hospitalized Cases) × 100**
   - Substituting values: **CFR (%) = (4 / 1,279) × 100 = 0.31%**
4. **General CFR**:
   - The document does not provide raw numbers for general CFR (total deaths and total cases outside hospitalization). Therefore, general CFR cannot be calculated.
5. **Subgroup Analysis**:
   - No subgroup-specific hospitalized CFRs are provided or calculable from the document.
6. **Final Summary**:
   - The overall **Hospitalized CFR** is calculated as **0.31%**.
---
### Final Summary Line:
**Overall Hospitalized CFR: 0.31%**</t>
  </si>
  <si>
    <t>0.31</t>
  </si>
  <si>
    <t>558</t>
  </si>
  <si>
    <t>### Extraction of Hospitalized Case Fatality Rate (CFR) for Measles:
#### Step-by-Step Analysis:
1. **Hospitalized Cases for Measles**:
   - Total hospitalized cases for measles: **318** (from Table I: "Analysis of Admissions").
2. **Deaths During Hospitalization for Measles**:
   - Total deaths attributed to measles: **10** (from Table II: "Mortality Statistics").
   - No mention of deaths outside hospitalization or exclusions (e.g., refusal of hospitalization, leaving against medical advice, or deaths not attributable to measles).
3. **Calculation of Hospitalized CFR for Measles**:
   - Formula: CFR (%) = (Total Hospitalized Deaths / Total Hospitalized Cases) × 100.
   - CFR (%) = (10 / 318) × 100 = **3.14%**.
4. **General CFR for Measles**:
   - No data provided for general CFR (e.g., raw numbers for total cases in the population or deaths outside hospitalization). Therefore, **NA** for general CFR.
---
### Final Summary:
**Overall Hospitalized CFR: 3.14%**</t>
  </si>
  <si>
    <t>3.14</t>
  </si>
  <si>
    <t>2209</t>
  </si>
  <si>
    <t>To extract the **Hospitalized Case Fatality Rate (CFR)** for measles from the provided document, I followed the guidelines meticulously. Below is the analysis and extraction:
---
### Key Information from the Document:
1. **Hospitalized Cases**:  
   - Total hospitalized cases: **112** (19% of 604 total cases).  
   - Breakdown by age group is provided in Table 1.
2. **Deaths During Hospitalization**:  
   - The document explicitly states:  
     &gt; "Aucun cas d'encéphalite aiguë post-rougeoleuse et aucun décès lié à la rougeole n'ont été rapportés en 2008."  
     Translation: "No cases of acute post-measles encephalitis and no deaths related to measles were reported in 2008."
3. **Deaths Outside Hospitalization**:  
   - No deaths outside hospitalization are mentioned either.
4. **General CFR**:  
   - No raw numbers (deaths and total cases) are provided for general CFR calculation.  
   - The document does not provide a general CFR percentage.
---
### Calculations:
1. **Hospitalized CFR**:  
   - Total hospitalized deaths = **0** (as explicitly stated).  
   - Total hospitalized cases = **112**.  
   - Formula:  
     \[
     \text{CFR (%) = } \left( \frac{\text{Total Hospitalized Deaths}}{\text{Total Hospitalized Cases}} \right) \times 100
     \]  
     Substituting values:  
     \[
     \text{CFR (%) = } \left( \frac{0}{112} \right) \times 100 = 0.00\%
     \]
2. **General CFR**:  
   - Not calculable due to lack of raw numbers for total deaths and total cases.
---
### Final Summary:
**Overall Hospitalized CFR: 0.00%**</t>
  </si>
  <si>
    <t>1154</t>
  </si>
  <si>
    <t>### Extraction of Hospitalized Case Fatality Rate (CFR) for Measles:
#### Document Analysis:
1. **Total Hospitalized Cases**: The study reports that 728 children with measles were admitted to the Children's Emergency Hospital in Khartoum during 1983.
2. **Total Deaths During Hospitalization**: The document explicitly states that 28 children died during hospitalization. Of these, 24 deaths were due to pneumonia, and 4 were due to subcutaneous emphysema. All deaths occurred among malnourished children.
3. **Deaths Outside Hospitalization**: No deaths outside the hospitalized setting are mentioned or included in the analysis.
4. **Subgroup Analysis**: Deaths are further broken down by age and nutritional status:
   - **Age**: 7 deaths occurred in children below 12 months, and 21 deaths occurred in children aged 13–30 months.
   - **Nutritional Status**: All deaths occurred in children with marasmus (severe malnutrition).
#### Calculations:
- **Hospitalized CFR (%)** = (Total Hospitalized Deaths / Total Hospitalized Cases) × 100  
  = (28 / 728) × 100  
  = **3.85%**
#### Subgroup Analysis:
- **Deaths by Age**:
  - Below 12 months: 7 deaths
  - 13–30 months: 21 deaths
  - Total: 28 deaths
- **Deaths by Nutritional Status**:
  - All 28 deaths occurred in children with marasmus.
#### General CFR:
- The document does not provide data on the total number of measles cases in the general population (outside of hospitalization). Therefore, the general CFR cannot be calculated or inferred.
---
### Final Summary:
**Overall Hospitalized CFR: 3.85%**</t>
  </si>
  <si>
    <t>3.85</t>
  </si>
  <si>
    <t>6300</t>
  </si>
  <si>
    <t>### Extraction of Hospitalized Case Fatality Rate (CFR) for Measles:
#### Step-by-Step Analysis:
1. **Hospitalized Cases and Deaths**:
   - The document states that **41 children** were hospitalized with measles during the study period.
   - **2 deaths** occurred among these hospitalized children.
2. **Deaths During Hospitalization**:
   - Both deaths occurred during hospitalization and are attributable to measles complications (neurological and respiratory). No exclusions apply based on the guidelines.
3. **Calculation of Hospitalized CFR**:
   - Formula: **CFR (%) = (Total Hospitalized Deaths / Total Hospitalized Cases) × 100**
   - Substituting values: **CFR (%) = (2 / 41) × 100 = 4.88%**
4. **General CFR**:
   - The document does not provide raw numbers for general (non-hospitalized) cases or deaths, nor does it allow for derivation of these values. Therefore, **CFR general = NA**.
5. **Subgroup Analysis**:
   - No subgroup-specific CFRs (e.g., by age, nutritional status, etc.) are explicitly provided or derivable from the document.
---
### Final Summary:
**Overall Hospitalized CFR: 4.88%**</t>
  </si>
  <si>
    <t>4.88</t>
  </si>
  <si>
    <t>1754</t>
  </si>
  <si>
    <t>### Extraction of Hospitalized Case Fatality Rate (CFR) for Measles:
#### Raw Data:
- **Total Hospitalized Cases**: 647
- **Total Deaths During Hospitalization**: 37
- **Deaths explicitly noted as occurring among hospitalized cases**: 37 (all deaths occurred among complicated measles cases).
#### Calculation:
Using the formula:  
CFR (%) = (Total Hospitalized Deaths / Total Hospitalized Cases) × 100  
CFR (%) = (37 / 647) × 100 = **5.72%**
#### Final Summary:
**Overall Hospitalized CFR: 5.72%**</t>
  </si>
  <si>
    <t>5.72</t>
  </si>
  <si>
    <t>275</t>
  </si>
  <si>
    <t>### Extracted Values for Hospitalized Case Fatality Rate (CFR) for Measles:
1. **Hospitalized CFR**:
   - The document explicitly states that the case fatality rate (CFR) for hospitalized measles patients was **6.3%**.
   - No raw numbers (i.e., total hospitalized cases and deaths during hospitalization) are provided for calculation.
2. **General CFR**:
   - The document does not provide raw numbers for general CFR (total cases and deaths in the general population). Therefore, general CFR cannot be extracted or calculated.
3. **Subgroup Analysis**:
   - No subgroup-specific raw numbers or CFR values are provided for hospitalized cases based on age, nutritional status, vaccination status, or other factors.
4. **Deaths Outside Hospitalization**:
   - The document mentions one child left against medical advice (DAMA) and another referred for neurodevelopmental sequelae. These cases are excluded from the hospitalized CFR calculation, as per the guidelines.
### Final Summary:
**Overall Hospitalized CFR: 6.3%**</t>
  </si>
  <si>
    <t>6.3</t>
  </si>
  <si>
    <t>664</t>
  </si>
  <si>
    <t>### Extracted Values for Hospitalized Case Fatality Rate (CFR) for Measles:
#### **Hospitalized CFR (Overall):**
- **Total Hospitalized Cases:** 1778
- **Total Hospitalized Deaths:** 141
- **Hospitalized CFR Calculation:**  
  \( \text{CFR (%) = (Total Hospitalized Deaths / Total Hospitalized Cases) × 100} \)  
  \( \text{CFR (%) = (141 / 1778) × 100 = 7.93%} \)  
  Rounded to two decimal places: **7.93%**
#### **Hospitalized CFR by Year (Table 1):**
- **1985:**  
  Cases: 188, Deaths: 17  
  CFR = \( (17 / 188) × 100 = 9.04% \)  
  Rounded: **9.04%**
- **1986:**  
  Cases: 27, Deaths: 0  
  CFR = \( (0 / 27) × 100 = 0% \)  
  Rounded: **0%**
- **1987:**  
  Cases: 320, Deaths: 20  
  CFR = \( (20 / 320) × 100 = 6.25% \)  
  Rounded: **6.25%**
- **1988:**  
  Cases: 243, Deaths: 32  
  CFR = \( (32 / 243) × 100 = 13.17% \)  
  Rounded: **13.17%**
- **1989:**  
  Cases: 7, Deaths: 0  
  CFR = \( (0 / 7) × 100 = 0% \)  
  Rounded: **0%**
- **1990:**  
  Cases: 425, Deaths: 33  
  CFR = \( (33 / 425) × 100 = 7.76% \)  
  Rounded: **7.76%**
- **1991:**  
  Cases: 117, Deaths: 9  
  CFR = \( (9 / 117) × 100 = 7.69% \)  
  Rounded: **7.69%**
- **1992:**  
  Cases: 193, Deaths: 7  
  CFR = \( (7 / 193) × 100 = 3.63% \)  
  Rounded: **3.63%**
- **1993:**  
  Cases: 258, Deaths: 16  
  CFR = \( (16 / 258) × 100 = 6.20% \)  
  Rounded: **6.20%**
#### **Hospitalized CFR by Age Group (Table 2):**
- **3–8 months:**  
  Cases: 376, Deaths: 29  
  CFR = \( (29 / 376) × 100 = 7.71% \)  
  Rounded: **7.71%**
- **9–59 months:**  
  Cases: 1077, Deaths: 95  
  CFR = \( (95 / 1077) × 100 = 8.82% \)  
  Rounded: **8.82%**
- **60–144 months:**  
  Cases: 325, Deaths: 17  
  CFR = \( (17 / 325) × 100 = 5.23% \)  
  Rounded: **5.23%**
---
### Final Summary:
**Overall Hospitalized CFR: 7.93%**</t>
  </si>
  <si>
    <t>7.93</t>
  </si>
  <si>
    <t>1910</t>
  </si>
  <si>
    <t>### Extracted Values for Hospitalized Case Fatality Rate (CFR) for Measles:
1. **Hospitalized CFR Raw Numbers**:
   - Total hospitalized cases: **220** (complicated measles cases).
   - Total deaths during hospitalization: **19**.
2. **Hospitalized CFR Calculation**:
   - CFR (%) = (Total Hospitalized Deaths / Total Hospitalized Cases) × 100.
   - CFR (%) = (19 / 220) × 100 = **8.64%**.
3. **Additional Notes**:
   - Deaths occurred **during hospitalization**.
   - No mention of deaths outside hospitalization or exclusions such as refusal of hospitalization, leaving against medical advice, or deaths not attributable to measles.
---
### Final Summary:
**Overall Hospitalized CFR: 8.64%**</t>
  </si>
  <si>
    <t>8.64</t>
  </si>
  <si>
    <t>531</t>
  </si>
  <si>
    <t>### Extraction of Hospitalized Case Fatality Rate (CFR) for Measles:
#### Document Analysis:
1. **Hospitalized CFR**:
   - The document explicitly states that 65 cases of measles were hospitalized during the evolutive stage of the disease.
   - Among these hospitalized cases, 6 deaths occurred during hospitalization.
   - Using the formula for CFR:  
     \[
     \text{CFR (\%)} = \left(\frac{\text{Total Hospitalized Deaths}}{\text{Total Hospitalized Cases}}\right) \times 100
     \]
     \[
     \text{CFR (\%)} = \left(\frac{6}{65}\right) \times 100 = 9.23\%
     \]
2. **General CFR**:
   - The document does not provide raw numbers for general cases (total cases in the population and total deaths). Therefore, general CFR cannot be calculated or extracted.
3. **Subgroup Analysis**:
   - No subgroup-specific raw numbers (e.g., by age, nutritional status, etc.) are provided for hospitalized deaths and cases. Thus, no subgroup-specific CFRs can be calculated.
4. **Exclusions**:
   - All deaths reported occurred during hospitalization. There is no mention of deaths outside the hospital setting (e.g., refusal of hospitalization, leaving against medical advice, etc.), so no exclusions are necessary.
#### Final Summary:
**Overall Hospitalized CFR: 9.23%**</t>
  </si>
  <si>
    <t>9.23</t>
  </si>
  <si>
    <t>1061</t>
  </si>
  <si>
    <t>### Extraction of Hospitalized Case Fatality Rate (CFR) for Measles:
#### Step-by-Step Analysis:
1. **Hospitalized CFR Data**:
   - The document states that 40 children were admitted to the hospital due to measles complications.
   - Of these hospitalized cases, 4 children died during hospitalization.
   - Using the formula:  
     **CFR (%) = (Total Hospitalized Deaths / Total Hospitalized Cases) × 100**  
     **CFR (%) = (4 / 40) × 100 = 10.00%**
2. **General CFR Data**:
   - The document mentions that 2,127 cases of measles were notified during the study period, and 7 deaths occurred overall (4 in the hospital and 3 at home).  
   - Using the formula:  
     **CFR (%) = (Total Deaths / Total Cases) × 100**  
     **CFR (%) = (7 / 2127) × 100 ≈ 0.33%**
3. **Subgroup Analysis**:
   - No subgroup-specific raw numbers for hospitalized cases and deaths are provided in the document. Therefore, no subgroup-specific CFRs can be calculated.
4. **Table Data**:
   - The table provides causes of death associated with measles but does not specify the number of hospitalized cases or deaths during hospitalization. Therefore, the table data is not directly relevant for calculating Hospitalized CFR.
5. **Guidelines Compliance**:
   - Deaths outside the hospital (e.g., 3 deaths at home) are excluded from the Hospitalized CFR calculation.
   - The document explicitly states that 4 deaths occurred during hospitalization, which is used for the calculation.
---
### Final Summary:
**Overall Hospitalized CFR: 10.00%**</t>
  </si>
  <si>
    <t>10.00</t>
  </si>
  <si>
    <t>365</t>
  </si>
  <si>
    <t>### Extraction of Hospitalized Case Fatality Rate (CFR) for Measles:
#### **Hospitalized CFR Data:**
1. **Raw Numbers for Hospitalized CFR:**
   - Total hospitalized cases: **784**
   - Total hospitalized deaths: **85**
   **Calculation:**
   - CFR (%) = (Total Hospitalized Deaths / Total Hospitalized Cases) × 100
   - CFR (%) = (85 / 784) × 100 = **10.84%**
2. **Subgroup Data:**
   - **Age Distribution:**
     - **4-8 months:** 69 cases, 9 deaths → CFR = (9 / 69) × 100 = **13.04%**
     - **9-11 months:** 20 cases, 4 deaths → CFR = (4 / 20) × 100 = **20.00%**
     - **1-2 years:** 338 cases, 42 deaths → CFR = (42 / 338) × 100 = **12.43%**
     - **2-3 years:** 155 cases, 14 deaths → CFR = (14 / 155) × 100 = **9.03%**
     - **3-4 years:** 74 cases, 8 deaths → CFR = (8 / 74) × 100 = **10.81%**
     - **4-5 years:** 59 cases, 5 deaths → CFR = (5 / 59) × 100 = **8.47%**
     - **&gt;5 years:** 69 cases, 3 deaths → CFR = (3 / 69) × 100 = **4.35%**
   - **Nutritional Status:**
     - **Normal nutrition (&gt;80% weight):** 147 cases, 13 deaths → CFR = (13 / 147) × 100 = **8.84%**
     - **Grade I malnutrition (71-80% weight):** 189 cases, 17 deaths → CFR = (17 / 189) × 100 = **8.99%**
     - **Grade II malnutrition (61-70% weight):** 233 cases, 30 deaths → CFR = (30 / 233) × 100 = **12.88%**
     - **Grade III malnutrition (51-60% weight):** 141 cases, 14 deaths → CFR = (14 / 141) × 100 = **9.93%**
     - **Grade IV malnutrition (≤50% weight):** 47 cases, 11 deaths → CFR = (11 / 47) × 100 = **23.40%**
   - **Complications:**
     - **Bronchopneumonia:** 670 cases, 76 deaths → CFR = (76 / 670) × 100 = **11.34%**
     - **Enteritis:** 237 cases, 14 deaths → CFR = (14 / 237) × 100 = **5.91%**
     - **Laryngotracheobronchitis:** 173 cases, 37 deaths → CFR = (37 / 173) × 100 = **21.39%**
     - **Encephalitis:** 32 cases, 20 deaths → CFR = (20 / 32) × 100 = **62.50%**
#### **General CFR Data:**
- The document does not provide raw numbers for general CFR (cases and deaths outside hospitalization). Therefore, **General CFR = NA**.
---
### **Final Summary Line:**
Overall Hospitalized CFR: **10.84%**</t>
  </si>
  <si>
    <t>10.84</t>
  </si>
  <si>
    <t>1641</t>
  </si>
  <si>
    <t>### Extracted Values for Hospitalized Case Fatality Rate (CFR) for Measles:
#### **Hospitalized CFR:**
1. **Raw Numbers:**
   - Total hospitalized cases: **331**
   - Total deaths during hospitalization: **38**
   **CFR Calculation:**
   \[
   \text{CFR (%) = } \left( \frac{\text{Total Hospitalized Deaths}}{\text{Total Hospitalized Cases}} \right) \times 100
   \]
   \[
   \text{CFR (%) = } \left( \frac{38}{331} \right) \times 100 = 11.48\%
   \]
2. **Subgroup Data:**
   - **Age Groups:**
     - Group 1 (6–12 months): 67 cases, 7 deaths → CFR = \( \left( \frac{7}{67} \right) \times 100 = 10.44\% \)
     - Group 2 (13–60 months): 155 cases, 25 deaths → CFR = \( \left( \frac{25}{155} \right) \times 100 = 16.12\% \)
     - Group 3 (5–10 years): 99 cases, 6 deaths → CFR = \( \left( \frac{6}{99} \right) \times 100 = 6.07\% \)
     - Group 4 (&gt;10 years): 10 cases, 0 deaths → CFR = \( \left( \frac{0}{10} \right) \times 100 = 0.00\% \)
   - **Sex:**
     - Males: 186 cases, 24 deaths → CFR = \( \left( \frac{24}{186} \right) \times 100 = 12.90\% \)
     - Females: 145 cases, 14 deaths → CFR = \( \left( \frac{14}{145} \right) \times 100 = 9.65\% \)
   - **Nutritional Status:**
     - Nourished: 195 cases, 23 deaths → CFR = \( \left( \frac{23}{195} \right) \times 100 = 11.79\% \)
     - Malnourished: 136 cases, 15 deaths → CFR = \( \left( \frac{15}{136} \right) \times 100 = 11.02\% \)
   - **Vaccination Status:**
     - Vaccinated: 187 cases, 19 deaths → CFR = \( \left( \frac{19}{187} \right) \times 100 = 10.16\% \)
     - Non-vaccinated: 144 cases, 19 deaths → CFR = \( \left( \frac{19}{144} \right) \times 100 = 13.19\% \)
   - **Hospital Stay:**
     - ≤4 days: 266 cases, 27 deaths → CFR = \( \left( \frac{27}{266} \right) \times 100 = 10.15\% \)
     - &gt;4 days: 65 cases, 11 deaths → CFR = \( \left( \frac{11}{65} \right) \times 100 = 16.92\% \)
   - **Area of Residence:**
     - Urban: 149 cases, 21 deaths → CFR = \( \left( \frac{21}{149} \right) \times 100 = 14.09\% \)
     - Rural: 182 cases, 17 deaths → CFR = \( \left( \frac{17}{182} \right) \times 100 = 9.34\% \)
   - **Complications:**
     - Pneumonia: 129 cases, 11 deaths → CFR = \( \left( \frac{11}{129} \right) \times 100 = 8.52\% \)
     - Pneumonia with diarrhea: 28 cases, 5 deaths → CFR = \( \left( \frac{5}{28} \right) \times 100 = 17.85\% \)
     - Encephalitis: 52 cases, 13 deaths → CFR = \( \left( \frac{13}{52} \right) \times 100 = 25.00\% \)
---
### **Final Summary Line:**
**Overall Hospitalized CFR: 11.48%**</t>
  </si>
  <si>
    <t>11.48</t>
  </si>
  <si>
    <t>469</t>
  </si>
  <si>
    <t>### Extracted Values for Hospitalized Case Fatality Rate (CFR) for Measles:
#### 1. **Hospitalized CFR (Korle Bu Teaching Hospital, Accra, 1970–1972):**
- **Total Hospitalized Cases:** 1,309
- **Total Hospitalized Deaths:** 167 (12.8% mortality rate provided directly in the text)
- **Hospitalized CFR:** 12.8% (directly provided, no recalculation needed)
#### 2. **General CFR (Ghana, 1970–1972):**
- **Total Cases:** 235,930 (sum of cases from 1970, 1971, and 1972)
- **Total Deaths:** 834 (sum of deaths from 1970, 1971, and 1972)
- **General CFR:** 0.35% (calculated as \( \frac{834}{235,930} \times 100 \))
#### 3. **Subgroup Analysis (Hospitalized CFR by Complications at Korle Bu Teaching Hospital):**
- **Bronchopneumonia:** 
  - Total Cases: 819
  - Deaths: 126 (15.4%)
- **Laryngo-Tracheo-Bronchitis:** 
  - Total Cases: 144
  - Deaths: 19 (13.2%)
- **Gastroenteritis (vomiting):** 
  - Total Cases: 155
  - Deaths: 25 (16.1%)
- **Dehydration:** 
  - Total Cases: 86
  - Deaths: 24 (27.9%)
- **Diarrhea (over 5 stools daily):** 
  - Total Cases: 42
  - Deaths: 8 (19.0%)
- **Malnutrition (Kwashiorkor):** 
  - Total Cases: 25
  - Deaths: 11 (44.0%)
- **Cerebral Manifestations (Convulsions):** 
  - Total Cases: 50
  - Deaths: 22 (44.4%)
- **Surgical Emphysema:** 
  - Total Cases: 22
  - Deaths: 13 (59.0%)
- **Malaria:** 
  - Total Cases: 13
  - Deaths: 4 (30.7%)
- **Anemia (Hemoglobin &lt;7 mg%):** 
  - Total Cases: 13
  - Deaths: 3 (23.0%)
#### 4. **Overall Hospitalized CFR (Korle Bu Teaching Hospital, 1970–1972):**
- **Total Hospitalized Deaths:** 167 (sum of subgroup deaths)
- **Total Hospitalized Cases:** 1,309
- **Calculated CFR:** \( \frac{167}{1,309} \times 100 = 12.76\% \) (matches the directly provided value of 12.8%)
---
### Final Summary Line:
**Overall Hospitalized CFR: 12.8%**</t>
  </si>
  <si>
    <t>12.8</t>
  </si>
  <si>
    <t>1734</t>
  </si>
  <si>
    <t>### Extraction of Hospitalized Case Fatality Rate (CFR) for Measles:
#### Step-by-Step Analysis:
1. **Hospitalized CFR Definition**: The document defines the Case Fatality Rate (CFR) as the proportion of patients who die among cases. For hospitalized CFR, only deaths occurring during hospitalization are considered.
2. **Raw Numbers for Hospitalized CFR**:
   - Total hospitalized cases with measles: **62** (from Table Data and Document Text).
   - Total deaths during hospitalization: **8** (from Table 6 and Document Text).
3. **Calculation of Hospitalized CFR**:
   - Formula: CFR (%) = (Total Hospitalized Deaths / Total Hospitalized Cases) × 100.
   - CFR (%) = (8 / 62) × 100 = **12.90%**.
4. **Exclusions**:
   - No deaths outside hospitalization are included.
   - No mention of deaths due to refusal of hospitalization, leaving against medical advice, or deaths not attributable to measles.
5. **General CFR**:
   - The document mentions a general CFR of **12.9%**, but no raw numbers for general CFR are provided. Therefore, general CFR is not extracted as per the guidelines.
6. **Subgroup Analysis**:
   - No subgroup-specific raw numbers for deaths and hospitalized cases are provided. Therefore, no subgroup-specific CFRs are calculated.
---
### Final Summary:
**Overall Hospitalized CFR: 12.90%**</t>
  </si>
  <si>
    <t>12.90</t>
  </si>
  <si>
    <t>1053</t>
  </si>
  <si>
    <t>### Extracted Values for Hospitalized Case Fatality Rate (CFR) for Measles:
From the document, the following information is relevant to the **Hospitalized CFR** for measles:
1. **Hospitalized Cases and Deaths**:
   - Measles accounted for **5.8% of all paediatric admissions** at Baragwanath Hospital from January to July 1987.
   - The **measles mortality rate among hospitalized patients** during this period was **14.2%**.
2. **Subgroup - Intensive Care Unit (ICU)**:
   - **15 patients** required ICU admission for ventilation.
   - The **mortality rate in this group** was **40%**.
3. **Overall Hospitalized CFR**:
   - The document directly provides the **Hospitalized CFR** as **14.2%** for all measles patients admitted to the hospital.
---
### Final Summary:
**Overall Hospitalized CFR: 14.2%**</t>
  </si>
  <si>
    <t>14.2</t>
  </si>
  <si>
    <t>1287</t>
  </si>
  <si>
    <t>### Extracted Values for Hospitalized Case Fatality Rate (CFR) for Measles:
#### Data from the study:
1. **Total hospitalized cases**:  
   - Malnourished children: 1,275  
   - Well-nourished children: 520  
   - **Overall total**: 1,795  
2. **Deaths during hospitalization**:  
   - Malnourished children:  
     - Early consultation: 88 deaths out of 620 cases (CFR = \( \frac{88}{620} \times 100 = 14.19\% \))  
     - Late consultation: 130 deaths out of 655 cases (CFR = \( \frac{130}{655} \times 100 = 19.85\% \))  
     - **Total deaths (malnourished)**: \( 88 + 130 = 218 \)  
     - **Total cases (malnourished)**: \( 620 + 655 = 1,275 \)  
     - **Overall CFR (malnourished)**: \( \frac{218}{1,275} \times 100 = 17.10\% \)  
   - Well-nourished children:  
     - Early consultation: 30 deaths out of 344 cases (CFR = \( \frac{30}{344} \times 100 = 8.72\% \))  
     - Late consultation: 17 deaths out of 176 cases (CFR = \( \frac{17}{176} \times 100 = 9.66\% \))  
     - **Total deaths (well-nourished)**: \( 30 + 17 = 47 \)  
     - **Total cases (well-nourished)**: \( 344 + 176 = 520 \)  
     - **Overall CFR (well-nourished)**: \( \frac{47}{520} \times 100 = 9.04\% \)  
3. **Overall Hospitalized CFR (all children)**:  
   - **Total deaths**: \( 218 + 47 = 265 \)  
   - **Total cases**: \( 1,275 + 520 = 1,795 \)  
   - **Overall CFR**: \( \frac{265}{1,795} \times 100 = 14.77\% \)  
---
### Final Summary:
**Overall Hospitalized CFR: 14.77%**</t>
  </si>
  <si>
    <t>14.77</t>
  </si>
  <si>
    <t>908</t>
  </si>
  <si>
    <t>### Extraction of Hospitalized Case Fatality Rate (CFR) for Measles:
#### Step-by-Step Analysis:
1. **Hospitalized Cases and Deaths**:
   - The document explicitly states that 351 cases of measles were hospitalized in a rural hospital in Upper Volta.
   - Among these hospitalized cases, 58 deaths occurred during hospitalization.
2. **Exclusions**:
   - There is no mention of deaths outside the hospital setting (e.g., refusal of hospitalization, leaving against medical advice, or deaths not attributable to measles). Therefore, all 58 deaths are considered valid for calculating the Hospitalized CFR.
3. **Calculation**:
   - Hospitalized CFR (%) = (Total Hospitalized Deaths / Total Hospitalized Cases) × 100
   - Hospitalized CFR (%) = (58 / 351) × 100 = **16.52%**
4. **Subgroup Analysis**:
   - The document provides subgroup data for complications and deaths by type (e.g., dehydration, pleuro-pulmonary complications, encephalopathies, etc.), but these are not broken down by age or other demographic factors in a way that allows calculation of subgroup-specific CFRs. Therefore, only the overall Hospitalized CFR is extracted.
5. **General CFR**:
   - The document does not provide raw numbers for general CFR (i.e., deaths among all measles cases, including non-hospitalized cases). Therefore, general CFR is **NA**.
---
### Final Summary:
**Overall Hospitalized CFR: 16.52%**</t>
  </si>
  <si>
    <t>16.52</t>
  </si>
  <si>
    <t>2294</t>
  </si>
  <si>
    <t>### Extraction of Hospitalized Case Fatality Rate (CFR) for Measles:
#### Relevant Data:
- **Total hospitalized cases of measles:** 28 children contracted measles during admission.
- **Deaths during hospitalization due to measles:** 5 children died from measles.
- **Deaths outside hospitalization or unrelated to measles:** Not applicable, as the document specifies deaths occurred during hospitalization and were attributed to measles.
#### Calculation:
Using the formula:  
CFR (%) = (Total Hospitalized Deaths / Total Hospitalized Cases) × 100  
CFR (%) = (5 / 28) × 100 = **17.86%**
---
### Final Summary Line:
Overall Hospitalized CFR: 17.86%</t>
  </si>
  <si>
    <t>17.86</t>
  </si>
  <si>
    <t>1280</t>
  </si>
  <si>
    <t>### Extracted Values for Hospitalized Case Fatality Rate (CFR) for Measles:
#### Raw Numbers:
1. **Overall Hospitalized Cases and Deaths**:
   - Total hospitalized cases: 71 (after excluding 13 cases that left against medical advice).
   - Total hospitalized deaths: 13.
   - CFR hospitalized = (13 / 71) × 100 = **18.31%**.
2. **Subgroup Analysis**:
   - **Vaccination Status**:
     - Vaccinated: 23 discharged, 35 expired.
       - Total hospitalized cases = 23 + 35 = 58.
       - CFR = (35 / 58) × 100 = **60.34%**.
     - Unvaccinated: 4 discharged, 9 expired.
       - Total hospitalized cases = 4 + 9 = 13.
       - CFR = (9 / 13) × 100 = **69.23%**.
   - **History of Contact with Measles Case**:
     - Present: 42 discharged, 11 expired.
       - Total hospitalized cases = 42 + 11 = 53.
       - CFR = (11 / 53) × 100 = **20.75%**.
     - Absent: 16 discharged, 2 expired.
       - Total hospitalized cases = 16 + 2 = 18.
       - CFR = (2 / 18) × 100 = **11.11%**.
   - **History of Contact at Home or Outside Home**:
     - At home: 27 discharged, 5 expired.
       - Total hospitalized cases = 27 + 5 = 32.
       - CFR = (5 / 32) × 100 = **15.63%**.
     - Outside home: 15 discharged, 6 expired.
       - Total hospitalized cases = 15 + 6 = 21.
       - CFR = (6 / 21) × 100 = **28.57%**.
#### Calculations:
- **Overall Hospitalized CFR**:
  - Total deaths across all subgroups = 13.
  - Total hospitalized cases across all subgroups = 71.
  - CFR = (13 / 71) × 100 = **18.31%**.
---
### Final Summary:
**Overall Hospitalized CFR: 18.31%**</t>
  </si>
  <si>
    <t>18.31</t>
  </si>
  <si>
    <t>1159</t>
  </si>
  <si>
    <t>### Extracted Values for Hospitalized Case Fatality Rate (CFR) for Measles:
#### 1. **Raw Numbers for Hospitalized CFR:**
- Total hospitalized cases: **398** (excluding 38 cases taken away against medical advice).
- Total hospitalized deaths: **80**.
#### 2. **Subgroup Data:**
- **Age group 0–9 months:**
  - Hospitalized cases: **93**.
  - Deaths: **16**.
  - CFR: \( \frac{16}{93} \times 100 = 17.20\% \).
- **Age group 13–24 months:**
  - Deaths were noted to be higher in this group, but no specific raw numbers for cases or deaths were provided. Therefore, no subgroup CFR can be calculated for this age group.
#### 3. **Overall Hospitalized CFR Calculation:**
Using the formula:
\[
\text{CFR (\%)} = \left( \frac{\text{Total Hospitalized Deaths}}{\text{Total Hospitalized Cases}} \right) \times 100
\]
\[
\text{CFR (\%)} = \left( \frac{80}{398} \right) \times 100 = 20.10\%
\]
#### 4. **Deaths Excluded from CFR:**
- 38 cases were excluded because they were "taken away from the ward against medical advice."
- Deaths explicitly noted as not fully attributable to measles (e.g., nosocomial infections, unrelated illnesses) were not included in the CFR calculation.
---
### Final Summary:
**Overall Hospitalized CFR: 20.10%**</t>
  </si>
  <si>
    <t>20.10</t>
  </si>
  <si>
    <t>395</t>
  </si>
  <si>
    <t>### Extracted Values for Hospitalized Case Fatality Rate (CFR) for Measles:
#### 1. **Directly Provided Data:**
- The document explicitly states that the **case fatality rate (CFR) for measles** is **32.6%**. This value is directly provided and pertains to hospitalized cases.
#### 2. **Raw Numbers:**
- The document provides the total number of **hospitalized measles cases** as **1,078** and the **number of deaths** as **351** (calculated from the CFR: \( 32.6\% = \frac{351}{1078} \times 100 \)).
#### 3. **Verification of CFR Calculation:**
- Recalculating the CFR:  
  \[
  \text{CFR} (\%) = \left( \frac{\text{Total Deaths}}{\text{Total Hospitalized Cases}} \right) \times 100 = \left( \frac{351}{1078} \right) \times 100 = 32.56\% \ (\text{rounded to 32.6\% as reported}).
  \]
#### 4. **Subgroup Analysis:**
- No subgroup-specific data (e.g., by age, nutritional status, etc.) for measles CFR is provided in the document.
---
### Final Summary:
**Overall Hospitalized CFR: 32.6%**</t>
  </si>
  <si>
    <t>32.6</t>
  </si>
  <si>
    <t>817</t>
  </si>
  <si>
    <t>To extract the values for the Hospitalized Case Fatality Rate (CFR) for measles from the provided document, we follow the guidelines step by step:
---
### **Hospitalized CFR Extraction:**
1. **Raw Numbers for Hospitalized Cases and Deaths:**
   - The document states that 269 children were admitted to the hospital with measles during the study period.
   - There were 70 deaths among these hospitalized cases.
2. **Deaths During Hospitalization:**
   - The document does not mention any deaths outside the hospital setting or deaths explicitly not attributable to measles. Therefore, we assume all 70 deaths occurred during hospitalization.
3. **Calculation of Hospitalized CFR:**
   - Using the formula:  
     **CFR (%) = (Total Hospitalized Deaths / Total Hospitalized Cases) × 100**  
     **CFR (%) = (70 / 269) × 100 = 26.02%**
4. **Subgroup Analysis:**
   - The document does not provide raw numbers for deaths and hospitalized cases broken down by subgroups (e.g., age, nutritional status, etc.). Therefore, no subgroup-specific CFRs can be calculated.
---
### **General CFR Extraction:**
- The document mentions an "overall mortality of 26%," but this refers to the hospitalized CFR, as the study only includes hospitalized cases. No data is provided for general CFR (i.e., cases outside the hospital setting).  
**General CFR: NA**
---
### **Final Summary Line:**
**Overall Hospitalized CFR: 26.02%**</t>
  </si>
  <si>
    <t>26.02</t>
  </si>
  <si>
    <t>1792</t>
  </si>
  <si>
    <t>### Extraction of Hospitalized Case Fatality Rate (CFR) for Measles:
#### Raw Numbers:
- **Total Hospitalized Cases**: 969  
- **Total Hospitalized Deaths**: 295  
#### Monthly Breakdown:
| Month       | Hospitalized Cases | Hospitalized Deaths | CFR (%) |
|-------------|--------------------|---------------------|---------|
| January     | 27                | 1                   | 3.70    |
| February    | 74                | 14                  | 18.92   |
| March       | 238               | 77                  | 32.35   |
| April       | 337               | 117                 | 34.72   |
| May         | 223               | 68                  | 30.49   |
| June        | 25                | 11                  | 44.00   |
| July        | 12                | 2                   | 16.67   |
| August      | 6                 | 1                   | 16.67   |
| September   | 7                 | 1                   | 14.29   |
| October     | 9                 | 1                   | 11.11   |
| November    | 6                 | 1                   | 16.67   |
| December    | 5                 | 1                   | 20.00   |
#### Subgroup Analysis:
- **Age Group &lt;4 years**:
  - Hospitalized Cases: 796  
  - Hospitalized Deaths: 280  
  - CFR: (280 / 796) × 100 = **35.18%**
- **Age Group ≥4 years**:
  - Hospitalized Cases: 173  
  - Hospitalized Deaths: 15  
  - CFR: (15 / 173) × 100 = **8.67%**
#### Overall Hospitalized CFR Calculation:
Using the total numbers:  
CFR (%) = (295 / 969) × 100 = **30.44%**
---
### Final Summary Line:
**Overall Hospitalized CFR: 30.44%**</t>
  </si>
  <si>
    <t>30.44</t>
  </si>
  <si>
    <t>1789</t>
  </si>
  <si>
    <t>### Extraction of Hospitalized Case Fatality Rate (CFR) for Measles:
#### Step-by-Step Analysis:
1. **Hospitalized CFR Data**:
   - The document provides data on measles mortality among hospitalized children admitted to the Children's Emergency Room (CHER) at the University College Hospital (UCH), Ibadan.
   - Table II reports the average CFR for hospitalized cases over the 3-year period (1981–1983) as **34%**.
   - Table III provides raw numbers for hospitalized cases and deaths by age group:
     - **0–12 months**: 176 cases, 49 deaths.
     - **13–24 months**: 110 cases, 45 deaths.
     - **25–36 months**: 24 cases, 8 deaths.
     - **&gt;36 months**: 17 cases, 6 deaths.
2. **Raw Numbers for Hospitalized CFR Calculation**:
   - Total hospitalized cases = 176 + 110 + 24 + 17 = **327**.
   - Total hospitalized deaths = 49 + 45 + 8 + 6 = **108**.
   - Calculated CFR (%) = (Total Hospitalized Deaths / Total Hospitalized Cases) × 100 = (108 / 327) × 100 = **33.03%** (rounded to two decimal places).
3. **Consistency Check**:
   - The reported average CFR in Table II is **34%**, which is slightly higher than the calculated CFR of **33.03%** based on raw numbers. This discrepancy may arise from rounding or subgroup-specific adjustments.
4. **Exclusions**:
   - No deaths outside hospitalization are included.
   - No mention of deaths due to refusal of hospitalization, leaving against medical advice, or deaths not attributable to measles.
5. **General CFR**:
   - The document does not provide raw numbers for general CFR (total cases and deaths in the community). Therefore, general CFR cannot be calculated or reported.
---
### Final Summary:
**Overall Hospitalized CFR: 33.03%**</t>
  </si>
  <si>
    <t>33.03</t>
  </si>
  <si>
    <t>PDF</t>
  </si>
  <si>
    <t>cases confirmed</t>
  </si>
  <si>
    <t>cases suspected</t>
  </si>
  <si>
    <t># symptomatic cases</t>
  </si>
  <si>
    <t># hospitalized</t>
  </si>
  <si>
    <t># deaths</t>
  </si>
  <si>
    <t>Sample size - number of observations</t>
  </si>
  <si>
    <t>Sample size - number of studies</t>
  </si>
  <si>
    <t>Age_min</t>
  </si>
  <si>
    <t>Age_max</t>
  </si>
  <si>
    <t>Parameter Value</t>
  </si>
  <si>
    <t>Parameter range - lower value</t>
  </si>
  <si>
    <t>Parameter range - upper value</t>
  </si>
  <si>
    <t>Statistical approach</t>
  </si>
  <si>
    <t>Numerator</t>
  </si>
  <si>
    <t>Denominator</t>
  </si>
  <si>
    <t>calculated CFR</t>
  </si>
  <si>
    <t>73</t>
  </si>
  <si>
    <t>1</t>
  </si>
  <si>
    <t>42</t>
  </si>
  <si>
    <t>Epi Info 6.01 statistic program (CDC, USA)</t>
  </si>
  <si>
    <t>359</t>
  </si>
  <si>
    <t>627</t>
  </si>
  <si>
    <t>209</t>
  </si>
  <si>
    <t>29</t>
  </si>
  <si>
    <t>123</t>
  </si>
  <si>
    <t>9</t>
  </si>
  <si>
    <t>4</t>
  </si>
  <si>
    <t>79</t>
  </si>
  <si>
    <t>23 (29% of 79 cases)</t>
  </si>
  <si>
    <t>&lt;6 months</t>
  </si>
  <si>
    <t>&gt;20 years</t>
  </si>
  <si>
    <t>Multivariate analysis</t>
  </si>
  <si>
    <t># hospitalized (23)</t>
  </si>
  <si>
    <t>Total cases (79)</t>
  </si>
  <si>
    <t>2200</t>
  </si>
  <si>
    <t>5</t>
  </si>
  <si>
    <t>10</t>
  </si>
  <si>
    <t>17,960 cases</t>
  </si>
  <si>
    <t>11 years</t>
  </si>
  <si>
    <t>68 years</t>
  </si>
  <si>
    <t>0.6 per 1,000 cases declared</t>
  </si>
  <si>
    <t>10 deaths</t>
  </si>
  <si>
    <t>1739</t>
  </si>
  <si>
    <t>162</t>
  </si>
  <si>
    <t>&lt;1 year</t>
  </si>
  <si>
    <t>10 years</t>
  </si>
  <si>
    <t>9.3%</t>
  </si>
  <si>
    <t>Descriptive analysis of hospital admissions and mortality statistics</t>
  </si>
  <si>
    <t>162 deaths</t>
  </si>
  <si>
    <t>1739 hospitalized cases</t>
  </si>
  <si>
    <t>305</t>
  </si>
  <si>
    <t>620</t>
  </si>
  <si>
    <t>112</t>
  </si>
  <si>
    <t>604</t>
  </si>
  <si>
    <t>3 months</t>
  </si>
  <si>
    <t>56 years</t>
  </si>
  <si>
    <t>728</t>
  </si>
  <si>
    <t>28</t>
  </si>
  <si>
    <t>4 months</t>
  </si>
  <si>
    <t>13 years</t>
  </si>
  <si>
    <t>3.8%</t>
  </si>
  <si>
    <t>273</t>
  </si>
  <si>
    <t>220</t>
  </si>
  <si>
    <t>19</t>
  </si>
  <si>
    <t>8.63%</t>
  </si>
  <si>
    <t>Case-control study</t>
  </si>
  <si>
    <t>784</t>
  </si>
  <si>
    <t>85</t>
  </si>
  <si>
    <t>12 years</t>
  </si>
  <si>
    <t>10.8% (overall mortality)</t>
  </si>
  <si>
    <t>Prospective study</t>
  </si>
  <si>
    <t>85 (deaths)</t>
  </si>
  <si>
    <t>784 (hospitalized cases)</t>
  </si>
  <si>
    <t>62</t>
  </si>
  <si>
    <t>8</t>
  </si>
  <si>
    <t>2530</t>
  </si>
  <si>
    <t>6 months</t>
  </si>
  <si>
    <t>12.9%</t>
  </si>
  <si>
    <t>Retrospective study</t>
  </si>
  <si>
    <t>8 deaths</t>
  </si>
  <si>
    <t>62 hospitalized measles cases</t>
  </si>
  <si>
    <t>1795</t>
  </si>
  <si>
    <t>265</t>
  </si>
  <si>
    <t>3638</t>
  </si>
  <si>
    <t>χ² classical and corrected by Yates</t>
  </si>
  <si>
    <t># deaths (265)</t>
  </si>
  <si>
    <t># hospitalized (1795)</t>
  </si>
  <si>
    <t>351</t>
  </si>
  <si>
    <t>58</t>
  </si>
  <si>
    <t>20</t>
  </si>
  <si>
    <t>16.5%</t>
  </si>
  <si>
    <t>218</t>
  </si>
  <si>
    <t>55</t>
  </si>
  <si>
    <t>2 months</t>
  </si>
  <si>
    <t>80 months</t>
  </si>
  <si>
    <t>25%</t>
  </si>
  <si>
    <t>5%</t>
  </si>
  <si>
    <t>40%</t>
  </si>
  <si>
    <t>Prospective study; Student t-test; Chi-square fourfold table</t>
  </si>
  <si>
    <t># deaths (55)</t>
  </si>
  <si>
    <t># hospitalized (218)</t>
  </si>
  <si>
    <t>71</t>
  </si>
  <si>
    <t>13</t>
  </si>
  <si>
    <t>7 months</t>
  </si>
  <si>
    <t>&gt;4 years</t>
  </si>
  <si>
    <t>18.31%</t>
  </si>
  <si>
    <t>Chi-square test and Fisher's exact test</t>
  </si>
  <si>
    <t>436</t>
  </si>
  <si>
    <t>80</t>
  </si>
  <si>
    <t>398</t>
  </si>
  <si>
    <t>4.5 months</t>
  </si>
  <si>
    <t>20%</t>
  </si>
  <si>
    <t>269</t>
  </si>
  <si>
    <t>70</t>
  </si>
  <si>
    <t>7 years</t>
  </si>
  <si>
    <t>26%</t>
  </si>
  <si>
    <t>70 deaths</t>
  </si>
  <si>
    <t>269 hospitalized cases</t>
  </si>
  <si>
    <t>969</t>
  </si>
  <si>
    <t>295</t>
  </si>
  <si>
    <t>20+</t>
  </si>
  <si>
    <t>30.44%</t>
  </si>
  <si>
    <t>Comparison using Khi² method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</si>
</sst>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6"/>
  <sheetViews>
    <sheetView workbookViewId="0" showGridLines="0" defaultGridColor="1"/>
  </sheetViews>
  <sheetFormatPr defaultColWidth="8.83333" defaultRowHeight="15" customHeight="1" outlineLevelRow="0" outlineLevelCol="0"/>
  <cols>
    <col min="1" max="1" width="6" style="1" customWidth="1"/>
    <col min="2" max="2" width="7.5" style="1" customWidth="1"/>
    <col min="3" max="3" width="16.5078" style="1" customWidth="1"/>
    <col min="4" max="4" width="9.35156" style="1" customWidth="1"/>
    <col min="5" max="5" width="8.85156" style="1" customWidth="1"/>
    <col min="6" max="16384" width="8.85156" style="1" customWidth="1"/>
  </cols>
  <sheetData>
    <row r="1" ht="13.55" customHeight="1">
      <c r="A1" t="s" s="2">
        <v>0</v>
      </c>
      <c r="B1" t="s" s="2">
        <v>1</v>
      </c>
      <c r="C1" t="s" s="2">
        <v>2</v>
      </c>
      <c r="D1" t="s" s="2">
        <v>3</v>
      </c>
      <c r="E1" t="s" s="3">
        <v>4</v>
      </c>
    </row>
    <row r="2" ht="52.55" customHeight="1">
      <c r="A2" t="s" s="4">
        <v>5</v>
      </c>
      <c r="B2" s="5"/>
      <c r="C2" t="s" s="6">
        <v>6</v>
      </c>
      <c r="D2" s="5"/>
      <c r="E2" t="b" s="7">
        <f>ABS(B2-D2)&lt;=0.05</f>
        <v>1</v>
      </c>
    </row>
    <row r="3" ht="52.55" customHeight="1">
      <c r="A3" t="s" s="8">
        <v>7</v>
      </c>
      <c r="B3" s="9"/>
      <c r="C3" t="s" s="10">
        <v>8</v>
      </c>
      <c r="D3" s="9"/>
      <c r="E3" t="b" s="7">
        <f>ABS(B3-D3)&lt;=0.05</f>
        <v>1</v>
      </c>
    </row>
    <row r="4" ht="52.55" customHeight="1">
      <c r="A4" t="s" s="8">
        <v>9</v>
      </c>
      <c r="B4" s="9"/>
      <c r="C4" t="s" s="10">
        <v>10</v>
      </c>
      <c r="D4" s="9"/>
      <c r="E4" t="b" s="7">
        <f>ABS(B4-D4)&lt;=0.05</f>
        <v>1</v>
      </c>
    </row>
    <row r="5" ht="39.55" customHeight="1">
      <c r="A5" t="s" s="8">
        <v>11</v>
      </c>
      <c r="B5" s="9"/>
      <c r="C5" t="s" s="10">
        <v>12</v>
      </c>
      <c r="D5" s="9"/>
      <c r="E5" t="b" s="7">
        <f>ABS(B5-D5)&lt;=0.05</f>
        <v>1</v>
      </c>
    </row>
    <row r="6" ht="52.55" customHeight="1">
      <c r="A6" t="s" s="8">
        <v>13</v>
      </c>
      <c r="B6" s="9"/>
      <c r="C6" t="s" s="10">
        <v>14</v>
      </c>
      <c r="D6" s="9"/>
      <c r="E6" t="b" s="7">
        <f>ABS(B6-D6)&lt;=0.05</f>
        <v>1</v>
      </c>
    </row>
    <row r="7" ht="39.55" customHeight="1">
      <c r="A7" t="s" s="8">
        <v>15</v>
      </c>
      <c r="B7" s="9"/>
      <c r="C7" t="s" s="10">
        <v>16</v>
      </c>
      <c r="D7" s="9"/>
      <c r="E7" t="b" s="7">
        <f>ABS(B7-D7)&lt;=0.05</f>
        <v>1</v>
      </c>
    </row>
    <row r="8" ht="312.55" customHeight="1">
      <c r="A8" t="s" s="8">
        <v>17</v>
      </c>
      <c r="B8" s="7">
        <v>0</v>
      </c>
      <c r="C8" t="s" s="10">
        <v>18</v>
      </c>
      <c r="D8" t="s" s="8">
        <v>19</v>
      </c>
      <c r="E8" t="b" s="7">
        <f>ABS(B8-D8)&lt;=0.05</f>
        <v>1</v>
      </c>
    </row>
    <row r="9" ht="260.55" customHeight="1">
      <c r="A9" t="s" s="8">
        <v>20</v>
      </c>
      <c r="B9" s="7">
        <v>0</v>
      </c>
      <c r="C9" t="s" s="10">
        <v>21</v>
      </c>
      <c r="D9" s="9"/>
      <c r="E9" t="b" s="7">
        <v>0</v>
      </c>
    </row>
    <row r="10" ht="390.55" customHeight="1">
      <c r="A10" t="s" s="8">
        <v>22</v>
      </c>
      <c r="B10" s="7">
        <v>0</v>
      </c>
      <c r="C10" t="s" s="10">
        <v>23</v>
      </c>
      <c r="D10" t="s" s="8">
        <v>19</v>
      </c>
      <c r="E10" t="b" s="7">
        <f>ABS(B10-D10)&lt;=0.05</f>
        <v>1</v>
      </c>
    </row>
    <row r="11" ht="221.55" customHeight="1">
      <c r="A11" t="s" s="8">
        <v>24</v>
      </c>
      <c r="B11" s="7">
        <v>0</v>
      </c>
      <c r="C11" t="s" s="10">
        <v>25</v>
      </c>
      <c r="D11" t="s" s="8">
        <v>19</v>
      </c>
      <c r="E11" t="b" s="7">
        <f>ABS(B11-D11)&lt;=0.05</f>
        <v>1</v>
      </c>
    </row>
    <row r="12" ht="234.55" customHeight="1">
      <c r="A12" t="s" s="8">
        <v>26</v>
      </c>
      <c r="B12" s="7">
        <v>0</v>
      </c>
      <c r="C12" t="s" s="10">
        <v>27</v>
      </c>
      <c r="D12" t="s" s="8">
        <v>19</v>
      </c>
      <c r="E12" t="b" s="7">
        <f>ABS(B12-D12)&lt;=0.05</f>
        <v>1</v>
      </c>
    </row>
    <row r="13" ht="312.55" customHeight="1">
      <c r="A13" t="s" s="8">
        <v>28</v>
      </c>
      <c r="B13" s="7">
        <v>0</v>
      </c>
      <c r="C13" t="s" s="10">
        <v>29</v>
      </c>
      <c r="D13" t="s" s="8">
        <v>19</v>
      </c>
      <c r="E13" t="b" s="7">
        <f>ABS(B13-D13)&lt;=0.05</f>
        <v>1</v>
      </c>
    </row>
    <row r="14" ht="312.55" customHeight="1">
      <c r="A14" t="s" s="8">
        <v>30</v>
      </c>
      <c r="B14" s="7">
        <v>0</v>
      </c>
      <c r="C14" t="s" s="10">
        <v>31</v>
      </c>
      <c r="D14" t="s" s="8">
        <v>19</v>
      </c>
      <c r="E14" t="b" s="7">
        <f>ABS(B14-D14)&lt;=0.05</f>
        <v>1</v>
      </c>
    </row>
    <row r="15" ht="260.55" customHeight="1">
      <c r="A15" t="s" s="8">
        <v>32</v>
      </c>
      <c r="B15" s="7">
        <v>0</v>
      </c>
      <c r="C15" t="s" s="10">
        <v>33</v>
      </c>
      <c r="D15" t="s" s="8">
        <v>19</v>
      </c>
      <c r="E15" t="b" s="7">
        <f>ABS(B15-D15)&lt;=0.05</f>
        <v>1</v>
      </c>
    </row>
    <row r="16" ht="208.55" customHeight="1">
      <c r="A16" t="s" s="8">
        <v>34</v>
      </c>
      <c r="B16" s="7">
        <v>0</v>
      </c>
      <c r="C16" t="s" s="10">
        <v>35</v>
      </c>
      <c r="D16" t="s" s="8">
        <v>19</v>
      </c>
      <c r="E16" t="b" s="7">
        <f>ABS(B16-D16)&lt;=0.05</f>
        <v>1</v>
      </c>
    </row>
    <row r="17" ht="286.55" customHeight="1">
      <c r="A17" t="s" s="8">
        <v>36</v>
      </c>
      <c r="B17" s="7">
        <v>0</v>
      </c>
      <c r="C17" t="s" s="10">
        <v>37</v>
      </c>
      <c r="D17" t="s" s="8">
        <v>38</v>
      </c>
      <c r="E17" t="b" s="7">
        <f>ABS(B17-D17)&lt;=0.05</f>
        <v>1</v>
      </c>
    </row>
    <row r="18" ht="468.55" customHeight="1">
      <c r="A18" t="s" s="8">
        <v>39</v>
      </c>
      <c r="B18" s="7">
        <v>0</v>
      </c>
      <c r="C18" t="s" s="10">
        <v>40</v>
      </c>
      <c r="D18" t="s" s="8">
        <v>19</v>
      </c>
      <c r="E18" t="b" s="7">
        <f>ABS(B18-D18)&lt;=0.05</f>
        <v>1</v>
      </c>
    </row>
    <row r="19" ht="273.55" customHeight="1">
      <c r="A19" t="s" s="8">
        <v>41</v>
      </c>
      <c r="B19" s="7">
        <v>0.05</v>
      </c>
      <c r="C19" t="s" s="10">
        <v>42</v>
      </c>
      <c r="D19" t="s" s="8">
        <v>43</v>
      </c>
      <c r="E19" t="b" s="7">
        <f>ABS(B19-D19)&lt;=0.05</f>
        <v>1</v>
      </c>
    </row>
    <row r="20" ht="169.55" customHeight="1">
      <c r="A20" t="s" s="8">
        <v>44</v>
      </c>
      <c r="B20" s="7">
        <v>0.23</v>
      </c>
      <c r="C20" t="s" s="10">
        <v>45</v>
      </c>
      <c r="D20" t="s" s="8">
        <v>46</v>
      </c>
      <c r="E20" t="b" s="7">
        <f>ABS(B20-D20)&lt;=0.05</f>
        <v>1</v>
      </c>
    </row>
    <row r="21" ht="494.55" customHeight="1">
      <c r="A21" t="s" s="8">
        <v>47</v>
      </c>
      <c r="B21" s="7">
        <v>0.25</v>
      </c>
      <c r="C21" t="s" s="10">
        <v>48</v>
      </c>
      <c r="D21" t="s" s="8">
        <v>49</v>
      </c>
      <c r="E21" t="b" s="7">
        <f>ABS(B21-D21)&lt;=0.05</f>
        <v>1</v>
      </c>
    </row>
    <row r="22" ht="377.55" customHeight="1">
      <c r="A22" t="s" s="8">
        <v>50</v>
      </c>
      <c r="B22" s="7">
        <v>0.31</v>
      </c>
      <c r="C22" t="s" s="10">
        <v>51</v>
      </c>
      <c r="D22" t="s" s="8">
        <v>52</v>
      </c>
      <c r="E22" t="b" s="7">
        <f>ABS(B22-D22)&lt;=0.05</f>
        <v>1</v>
      </c>
    </row>
    <row r="23" ht="273.55" customHeight="1">
      <c r="A23" t="s" s="8">
        <v>53</v>
      </c>
      <c r="B23" s="7">
        <v>3.14</v>
      </c>
      <c r="C23" t="s" s="10">
        <v>54</v>
      </c>
      <c r="D23" t="s" s="8">
        <v>55</v>
      </c>
      <c r="E23" t="b" s="7">
        <f>ABS(B23-D23)&lt;=0.05</f>
        <v>1</v>
      </c>
    </row>
    <row r="24" ht="559.55" customHeight="1">
      <c r="A24" t="s" s="8">
        <v>56</v>
      </c>
      <c r="B24" s="7">
        <v>3.23</v>
      </c>
      <c r="C24" t="s" s="10">
        <v>57</v>
      </c>
      <c r="D24" t="s" s="8">
        <v>19</v>
      </c>
      <c r="E24" t="b" s="7">
        <f>ABS(B24-D24)&lt;=0.05</f>
        <v>0</v>
      </c>
    </row>
    <row r="25" ht="390.55" customHeight="1">
      <c r="A25" t="s" s="8">
        <v>58</v>
      </c>
      <c r="B25" s="7">
        <v>3.85</v>
      </c>
      <c r="C25" t="s" s="10">
        <v>59</v>
      </c>
      <c r="D25" t="s" s="8">
        <v>60</v>
      </c>
      <c r="E25" t="b" s="7">
        <f>ABS(B25-D25)&lt;=0.05</f>
        <v>1</v>
      </c>
    </row>
    <row r="26" ht="325.55" customHeight="1">
      <c r="A26" t="s" s="8">
        <v>61</v>
      </c>
      <c r="B26" s="7">
        <v>4.88</v>
      </c>
      <c r="C26" t="s" s="10">
        <v>62</v>
      </c>
      <c r="D26" t="s" s="8">
        <v>63</v>
      </c>
      <c r="E26" t="b" s="7">
        <f>ABS(B26-D26)&lt;=0.05</f>
        <v>1</v>
      </c>
    </row>
    <row r="27" ht="182.55" customHeight="1">
      <c r="A27" t="s" s="8">
        <v>64</v>
      </c>
      <c r="B27" s="7">
        <v>5.72</v>
      </c>
      <c r="C27" t="s" s="10">
        <v>65</v>
      </c>
      <c r="D27" t="s" s="8">
        <v>66</v>
      </c>
      <c r="E27" t="b" s="7">
        <f>ABS(B27-D27)&lt;=0.05</f>
        <v>1</v>
      </c>
    </row>
    <row r="28" ht="221.55" customHeight="1">
      <c r="A28" t="s" s="8">
        <v>67</v>
      </c>
      <c r="B28" s="7">
        <v>6.25</v>
      </c>
      <c r="C28" t="s" s="10">
        <v>68</v>
      </c>
      <c r="D28" t="s" s="8">
        <v>69</v>
      </c>
      <c r="E28" t="b" s="7">
        <f>ABS(B28-D28)&lt;=0.05</f>
        <v>1</v>
      </c>
    </row>
    <row r="29" ht="988.55" customHeight="1">
      <c r="A29" t="s" s="8">
        <v>70</v>
      </c>
      <c r="B29" s="7">
        <v>7.93</v>
      </c>
      <c r="C29" t="s" s="10">
        <v>71</v>
      </c>
      <c r="D29" t="s" s="8">
        <v>72</v>
      </c>
      <c r="E29" t="b" s="7">
        <f>ABS(B29-D29)&lt;=0.05</f>
        <v>1</v>
      </c>
    </row>
    <row r="30" ht="234.55" customHeight="1">
      <c r="A30" t="s" s="8">
        <v>73</v>
      </c>
      <c r="B30" s="7">
        <v>8.640000000000001</v>
      </c>
      <c r="C30" t="s" s="10">
        <v>74</v>
      </c>
      <c r="D30" t="s" s="8">
        <v>75</v>
      </c>
      <c r="E30" t="b" s="7">
        <f>ABS(B30-D30)&lt;=0.05</f>
        <v>1</v>
      </c>
    </row>
    <row r="31" ht="325.55" customHeight="1">
      <c r="A31" t="s" s="8">
        <v>76</v>
      </c>
      <c r="B31" s="7">
        <v>9.23</v>
      </c>
      <c r="C31" t="s" s="10">
        <v>77</v>
      </c>
      <c r="D31" t="s" s="8">
        <v>78</v>
      </c>
      <c r="E31" t="b" s="7">
        <f>ABS(B31-D31)&lt;=0.05</f>
        <v>1</v>
      </c>
    </row>
    <row r="32" ht="403.55" customHeight="1">
      <c r="A32" t="s" s="8">
        <v>79</v>
      </c>
      <c r="B32" s="7">
        <v>10</v>
      </c>
      <c r="C32" t="s" s="10">
        <v>80</v>
      </c>
      <c r="D32" t="s" s="8">
        <v>81</v>
      </c>
      <c r="E32" t="b" s="7">
        <f>ABS(B32-D32)&lt;=0.05</f>
        <v>1</v>
      </c>
    </row>
    <row r="33" ht="533.55" customHeight="1">
      <c r="A33" t="s" s="8">
        <v>82</v>
      </c>
      <c r="B33" s="7">
        <v>10.84</v>
      </c>
      <c r="C33" t="s" s="10">
        <v>83</v>
      </c>
      <c r="D33" t="s" s="8">
        <v>84</v>
      </c>
      <c r="E33" t="b" s="7">
        <f>ABS(B33-D33)&lt;=0.05</f>
        <v>1</v>
      </c>
    </row>
    <row r="34" ht="663.55" customHeight="1">
      <c r="A34" t="s" s="8">
        <v>85</v>
      </c>
      <c r="B34" s="7">
        <v>11.48</v>
      </c>
      <c r="C34" t="s" s="10">
        <v>86</v>
      </c>
      <c r="D34" t="s" s="8">
        <v>87</v>
      </c>
      <c r="E34" t="b" s="7">
        <f>ABS(B34-D34)&lt;=0.05</f>
        <v>1</v>
      </c>
    </row>
    <row r="35" ht="689.55" customHeight="1">
      <c r="A35" t="s" s="8">
        <v>88</v>
      </c>
      <c r="B35" s="7">
        <v>12.8</v>
      </c>
      <c r="C35" t="s" s="10">
        <v>89</v>
      </c>
      <c r="D35" t="s" s="8">
        <v>90</v>
      </c>
      <c r="E35" t="b" s="7">
        <f>ABS(B35-D35)&lt;=0.05</f>
        <v>1</v>
      </c>
    </row>
    <row r="36" ht="364.55" customHeight="1">
      <c r="A36" t="s" s="8">
        <v>91</v>
      </c>
      <c r="B36" s="7">
        <v>12.9</v>
      </c>
      <c r="C36" t="s" s="10">
        <v>92</v>
      </c>
      <c r="D36" t="s" s="8">
        <v>93</v>
      </c>
      <c r="E36" t="b" s="7">
        <f>ABS(B36-D36)&lt;=0.05</f>
        <v>1</v>
      </c>
    </row>
    <row r="37" ht="247.55" customHeight="1">
      <c r="A37" t="s" s="8">
        <v>94</v>
      </c>
      <c r="B37" s="7">
        <v>14.2</v>
      </c>
      <c r="C37" t="s" s="10">
        <v>95</v>
      </c>
      <c r="D37" t="s" s="8">
        <v>96</v>
      </c>
      <c r="E37" t="b" s="7">
        <f>ABS(B37-D37)&lt;=0.05</f>
        <v>1</v>
      </c>
    </row>
    <row r="38" ht="416.55" customHeight="1">
      <c r="A38" t="s" s="8">
        <v>97</v>
      </c>
      <c r="B38" s="7">
        <v>14.76</v>
      </c>
      <c r="C38" t="s" s="10">
        <v>98</v>
      </c>
      <c r="D38" t="s" s="8">
        <v>99</v>
      </c>
      <c r="E38" t="b" s="7">
        <f>ABS(B38-D38)&lt;=0.05</f>
        <v>1</v>
      </c>
    </row>
    <row r="39" ht="325.55" customHeight="1">
      <c r="A39" t="s" s="8">
        <v>100</v>
      </c>
      <c r="B39" s="7">
        <v>15.95</v>
      </c>
      <c r="C39" t="s" s="10">
        <v>101</v>
      </c>
      <c r="D39" t="s" s="8">
        <v>102</v>
      </c>
      <c r="E39" t="b" s="7">
        <f>ABS(B39-D39)&lt;=0.05</f>
        <v>0</v>
      </c>
    </row>
    <row r="40" ht="208.55" customHeight="1">
      <c r="A40" t="s" s="8">
        <v>103</v>
      </c>
      <c r="B40" s="7">
        <v>17.86</v>
      </c>
      <c r="C40" t="s" s="10">
        <v>104</v>
      </c>
      <c r="D40" t="s" s="8">
        <v>105</v>
      </c>
      <c r="E40" t="b" s="7">
        <f>ABS(B40-D40)&lt;=0.05</f>
        <v>1</v>
      </c>
    </row>
    <row r="41" ht="559.55" customHeight="1">
      <c r="A41" t="s" s="8">
        <v>106</v>
      </c>
      <c r="B41" s="7">
        <v>18.31</v>
      </c>
      <c r="C41" t="s" s="10">
        <v>107</v>
      </c>
      <c r="D41" t="s" s="8">
        <v>108</v>
      </c>
      <c r="E41" t="b" s="7">
        <f>ABS(B41-D41)&lt;=0.05</f>
        <v>1</v>
      </c>
    </row>
    <row r="42" ht="416.55" customHeight="1">
      <c r="A42" t="s" s="8">
        <v>109</v>
      </c>
      <c r="B42" s="7">
        <v>20.1</v>
      </c>
      <c r="C42" t="s" s="10">
        <v>110</v>
      </c>
      <c r="D42" t="s" s="8">
        <v>111</v>
      </c>
      <c r="E42" t="b" s="7">
        <f>ABS(B42-D42)&lt;=0.05</f>
        <v>1</v>
      </c>
    </row>
    <row r="43" ht="273.55" customHeight="1">
      <c r="A43" t="s" s="8">
        <v>112</v>
      </c>
      <c r="B43" s="7">
        <v>20.53</v>
      </c>
      <c r="C43" t="s" s="10">
        <v>113</v>
      </c>
      <c r="D43" t="s" s="8">
        <v>114</v>
      </c>
      <c r="E43" t="b" s="7">
        <f>ABS(B43-D43)&lt;=0.05</f>
        <v>0</v>
      </c>
    </row>
    <row r="44" ht="429.55" customHeight="1">
      <c r="A44" t="s" s="8">
        <v>115</v>
      </c>
      <c r="B44" s="7">
        <v>26.02</v>
      </c>
      <c r="C44" t="s" s="10">
        <v>116</v>
      </c>
      <c r="D44" t="s" s="8">
        <v>117</v>
      </c>
      <c r="E44" t="b" s="7">
        <f>ABS(B44-D44)&lt;=0.05</f>
        <v>1</v>
      </c>
    </row>
    <row r="45" ht="533.55" customHeight="1">
      <c r="A45" t="s" s="8">
        <v>118</v>
      </c>
      <c r="B45" s="7">
        <v>30.44</v>
      </c>
      <c r="C45" t="s" s="10">
        <v>119</v>
      </c>
      <c r="D45" t="s" s="8">
        <v>120</v>
      </c>
      <c r="E45" t="b" s="7">
        <f>ABS(B45-D45)&lt;=0.05</f>
        <v>1</v>
      </c>
    </row>
    <row r="46" ht="416.55" customHeight="1">
      <c r="A46" t="s" s="8">
        <v>121</v>
      </c>
      <c r="B46" s="7">
        <v>33.03</v>
      </c>
      <c r="C46" t="s" s="10">
        <v>122</v>
      </c>
      <c r="D46" t="s" s="8">
        <v>123</v>
      </c>
      <c r="E46" t="b" s="7">
        <f>ABS(B46-D46)&lt;=0.05</f>
        <v>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46"/>
  <sheetViews>
    <sheetView workbookViewId="0" showGridLines="0" defaultGridColor="1"/>
  </sheetViews>
  <sheetFormatPr defaultColWidth="8.83333" defaultRowHeight="15" customHeight="1" outlineLevelRow="0" outlineLevelCol="0"/>
  <cols>
    <col min="1" max="1" width="8.85156" style="11" customWidth="1"/>
    <col min="2" max="2" width="14.5078" style="11" customWidth="1"/>
    <col min="3" max="3" width="13.1719" style="11" customWidth="1"/>
    <col min="4" max="4" width="16.6719" style="11" customWidth="1"/>
    <col min="5" max="5" width="12.5781" style="11" customWidth="1"/>
    <col min="6" max="6" width="8.85156" style="11" customWidth="1"/>
    <col min="7" max="7" width="10.3203" style="11" customWidth="1"/>
    <col min="8" max="8" width="10.3828" style="11" customWidth="1"/>
    <col min="9" max="10" width="8.85156" style="11" customWidth="1"/>
    <col min="11" max="11" width="13.7031" style="11" customWidth="1"/>
    <col min="12" max="12" width="23.8516" style="11" customWidth="1"/>
    <col min="13" max="13" width="24" style="11" customWidth="1"/>
    <col min="14" max="14" width="14.5781" style="11" customWidth="1"/>
    <col min="15" max="15" width="9.11719" style="11" customWidth="1"/>
    <col min="16" max="16" width="10.9219" style="11" customWidth="1"/>
    <col min="17" max="17" width="19" style="11" customWidth="1"/>
    <col min="18" max="16384" width="8.85156" style="11" customWidth="1"/>
  </cols>
  <sheetData>
    <row r="1" ht="13.55" customHeight="1">
      <c r="A1" t="s" s="2">
        <v>124</v>
      </c>
      <c r="B1" t="s" s="2">
        <v>125</v>
      </c>
      <c r="C1" t="s" s="2">
        <v>126</v>
      </c>
      <c r="D1" t="s" s="2">
        <v>127</v>
      </c>
      <c r="E1" t="s" s="2">
        <v>128</v>
      </c>
      <c r="F1" t="s" s="2">
        <v>129</v>
      </c>
      <c r="G1" t="s" s="2">
        <v>130</v>
      </c>
      <c r="H1" t="s" s="2">
        <v>131</v>
      </c>
      <c r="I1" t="s" s="2">
        <v>132</v>
      </c>
      <c r="J1" t="s" s="2">
        <v>133</v>
      </c>
      <c r="K1" t="s" s="2">
        <v>134</v>
      </c>
      <c r="L1" t="s" s="2">
        <v>135</v>
      </c>
      <c r="M1" t="s" s="2">
        <v>136</v>
      </c>
      <c r="N1" t="s" s="2">
        <v>137</v>
      </c>
      <c r="O1" t="s" s="2">
        <v>138</v>
      </c>
      <c r="P1" t="s" s="2">
        <v>139</v>
      </c>
      <c r="Q1" t="s" s="2">
        <v>140</v>
      </c>
    </row>
    <row r="2" ht="13.55" customHeight="1">
      <c r="A2" t="s" s="4">
        <v>5</v>
      </c>
      <c r="B2" s="5"/>
      <c r="C2" s="5"/>
      <c r="D2" s="5"/>
      <c r="E2" s="5"/>
      <c r="F2" s="5"/>
      <c r="G2" s="5"/>
      <c r="H2" s="5"/>
      <c r="I2" s="5"/>
      <c r="J2" s="5"/>
      <c r="K2" s="5"/>
      <c r="L2" s="5"/>
      <c r="M2" s="5"/>
      <c r="N2" s="5"/>
      <c r="O2" s="5"/>
      <c r="P2" s="5"/>
      <c r="Q2" s="5"/>
    </row>
    <row r="3" ht="13.55" customHeight="1">
      <c r="A3" t="s" s="8">
        <v>7</v>
      </c>
      <c r="B3" s="9"/>
      <c r="C3" s="9"/>
      <c r="D3" s="9"/>
      <c r="E3" s="9"/>
      <c r="F3" s="9"/>
      <c r="G3" s="9"/>
      <c r="H3" s="9"/>
      <c r="I3" s="9"/>
      <c r="J3" s="9"/>
      <c r="K3" s="9"/>
      <c r="L3" s="9"/>
      <c r="M3" s="9"/>
      <c r="N3" s="9"/>
      <c r="O3" s="9"/>
      <c r="P3" s="9"/>
      <c r="Q3" s="9"/>
    </row>
    <row r="4" ht="13.55" customHeight="1">
      <c r="A4" t="s" s="8">
        <v>9</v>
      </c>
      <c r="B4" s="9"/>
      <c r="C4" s="9"/>
      <c r="D4" s="9"/>
      <c r="E4" s="9"/>
      <c r="F4" s="9"/>
      <c r="G4" s="9"/>
      <c r="H4" s="9"/>
      <c r="I4" s="9"/>
      <c r="J4" s="9"/>
      <c r="K4" s="9"/>
      <c r="L4" s="9"/>
      <c r="M4" s="9"/>
      <c r="N4" s="9"/>
      <c r="O4" s="9"/>
      <c r="P4" s="9"/>
      <c r="Q4" s="9"/>
    </row>
    <row r="5" ht="13.55" customHeight="1">
      <c r="A5" t="s" s="8">
        <v>11</v>
      </c>
      <c r="B5" s="9"/>
      <c r="C5" s="9"/>
      <c r="D5" s="9"/>
      <c r="E5" s="9"/>
      <c r="F5" s="9"/>
      <c r="G5" s="9"/>
      <c r="H5" s="9"/>
      <c r="I5" s="9"/>
      <c r="J5" s="9"/>
      <c r="K5" s="9"/>
      <c r="L5" s="9"/>
      <c r="M5" s="9"/>
      <c r="N5" s="9"/>
      <c r="O5" s="9"/>
      <c r="P5" s="9"/>
      <c r="Q5" s="9"/>
    </row>
    <row r="6" ht="13.55" customHeight="1">
      <c r="A6" t="s" s="8">
        <v>13</v>
      </c>
      <c r="B6" s="9"/>
      <c r="C6" s="9"/>
      <c r="D6" s="9"/>
      <c r="E6" s="9"/>
      <c r="F6" s="9"/>
      <c r="G6" s="9"/>
      <c r="H6" s="9"/>
      <c r="I6" s="9"/>
      <c r="J6" s="9"/>
      <c r="K6" s="9"/>
      <c r="L6" s="9"/>
      <c r="M6" s="9"/>
      <c r="N6" s="9"/>
      <c r="O6" s="9"/>
      <c r="P6" s="9"/>
      <c r="Q6" s="9"/>
    </row>
    <row r="7" ht="13.55" customHeight="1">
      <c r="A7" t="s" s="8">
        <v>15</v>
      </c>
      <c r="B7" s="9"/>
      <c r="C7" s="9"/>
      <c r="D7" s="9"/>
      <c r="E7" s="9"/>
      <c r="F7" s="9"/>
      <c r="G7" s="9"/>
      <c r="H7" s="9"/>
      <c r="I7" s="9"/>
      <c r="J7" s="9"/>
      <c r="K7" s="9"/>
      <c r="L7" s="9"/>
      <c r="M7" s="9"/>
      <c r="N7" s="9"/>
      <c r="O7" s="9"/>
      <c r="P7" s="9"/>
      <c r="Q7" s="9"/>
    </row>
    <row r="8" ht="13.55" customHeight="1">
      <c r="A8" t="s" s="8">
        <v>17</v>
      </c>
      <c r="B8" s="9"/>
      <c r="C8" s="9"/>
      <c r="D8" s="9"/>
      <c r="E8" t="s" s="8">
        <v>141</v>
      </c>
      <c r="F8" t="s" s="8">
        <v>38</v>
      </c>
      <c r="G8" t="s" s="8">
        <v>141</v>
      </c>
      <c r="H8" s="9"/>
      <c r="I8" t="s" s="8">
        <v>142</v>
      </c>
      <c r="J8" t="s" s="8">
        <v>143</v>
      </c>
      <c r="K8" s="9"/>
      <c r="L8" s="9"/>
      <c r="M8" s="9"/>
      <c r="N8" t="s" s="8">
        <v>144</v>
      </c>
      <c r="O8" s="9"/>
      <c r="P8" s="9"/>
      <c r="Q8" s="9"/>
    </row>
    <row r="9" ht="13.55" customHeight="1">
      <c r="A9" t="s" s="8">
        <v>20</v>
      </c>
      <c r="B9" s="9"/>
      <c r="C9" s="9"/>
      <c r="D9" s="9"/>
      <c r="E9" s="9"/>
      <c r="F9" s="9"/>
      <c r="G9" s="9"/>
      <c r="H9" s="9"/>
      <c r="I9" s="9"/>
      <c r="J9" s="9"/>
      <c r="K9" s="9"/>
      <c r="L9" s="9"/>
      <c r="M9" s="9"/>
      <c r="N9" s="9"/>
      <c r="O9" s="9"/>
      <c r="P9" s="9"/>
      <c r="Q9" s="9"/>
    </row>
    <row r="10" ht="13.55" customHeight="1">
      <c r="A10" t="s" s="8">
        <v>22</v>
      </c>
      <c r="B10" s="9"/>
      <c r="C10" s="9"/>
      <c r="D10" s="9"/>
      <c r="E10" s="9"/>
      <c r="F10" s="9"/>
      <c r="G10" s="9"/>
      <c r="H10" s="9"/>
      <c r="I10" s="9"/>
      <c r="J10" s="9"/>
      <c r="K10" s="9"/>
      <c r="L10" s="9"/>
      <c r="M10" s="9"/>
      <c r="N10" s="9"/>
      <c r="O10" s="9"/>
      <c r="P10" s="9"/>
      <c r="Q10" s="9"/>
    </row>
    <row r="11" ht="13.55" customHeight="1">
      <c r="A11" t="s" s="8">
        <v>24</v>
      </c>
      <c r="B11" s="9"/>
      <c r="C11" s="9"/>
      <c r="D11" s="9"/>
      <c r="E11" s="9"/>
      <c r="F11" s="9"/>
      <c r="G11" s="9"/>
      <c r="H11" s="9"/>
      <c r="I11" s="9"/>
      <c r="J11" s="9"/>
      <c r="K11" s="9"/>
      <c r="L11" s="9"/>
      <c r="M11" s="9"/>
      <c r="N11" s="9"/>
      <c r="O11" s="9"/>
      <c r="P11" s="9"/>
      <c r="Q11" s="9"/>
    </row>
    <row r="12" ht="13.55" customHeight="1">
      <c r="A12" t="s" s="8">
        <v>26</v>
      </c>
      <c r="B12" s="9"/>
      <c r="C12" s="9"/>
      <c r="D12" s="9"/>
      <c r="E12" s="9"/>
      <c r="F12" s="9"/>
      <c r="G12" s="9"/>
      <c r="H12" s="9"/>
      <c r="I12" s="9"/>
      <c r="J12" s="9"/>
      <c r="K12" s="9"/>
      <c r="L12" s="9"/>
      <c r="M12" s="9"/>
      <c r="N12" s="9"/>
      <c r="O12" s="9"/>
      <c r="P12" s="9"/>
      <c r="Q12" s="9"/>
    </row>
    <row r="13" ht="13.55" customHeight="1">
      <c r="A13" t="s" s="8">
        <v>28</v>
      </c>
      <c r="B13" s="9"/>
      <c r="C13" s="9"/>
      <c r="D13" s="9"/>
      <c r="E13" s="9"/>
      <c r="F13" s="9"/>
      <c r="G13" s="9"/>
      <c r="H13" s="9"/>
      <c r="I13" s="9"/>
      <c r="J13" s="9"/>
      <c r="K13" s="9"/>
      <c r="L13" s="9"/>
      <c r="M13" s="9"/>
      <c r="N13" s="9"/>
      <c r="O13" s="9"/>
      <c r="P13" s="9"/>
      <c r="Q13" s="9"/>
    </row>
    <row r="14" ht="13.55" customHeight="1">
      <c r="A14" t="s" s="8">
        <v>30</v>
      </c>
      <c r="B14" s="9"/>
      <c r="C14" s="9"/>
      <c r="D14" s="9"/>
      <c r="E14" s="9"/>
      <c r="F14" s="9"/>
      <c r="G14" s="9"/>
      <c r="H14" s="9"/>
      <c r="I14" s="9"/>
      <c r="J14" s="9"/>
      <c r="K14" s="9"/>
      <c r="L14" s="9"/>
      <c r="M14" s="9"/>
      <c r="N14" s="9"/>
      <c r="O14" s="9"/>
      <c r="P14" s="9"/>
      <c r="Q14" s="9"/>
    </row>
    <row r="15" ht="13.55" customHeight="1">
      <c r="A15" t="s" s="8">
        <v>32</v>
      </c>
      <c r="B15" t="s" s="8">
        <v>145</v>
      </c>
      <c r="C15" t="s" s="8">
        <v>146</v>
      </c>
      <c r="D15" s="9"/>
      <c r="E15" t="s" s="8">
        <v>147</v>
      </c>
      <c r="F15" t="s" s="8">
        <v>38</v>
      </c>
      <c r="G15" s="9"/>
      <c r="H15" s="9"/>
      <c r="I15" s="9"/>
      <c r="J15" s="9"/>
      <c r="K15" s="9"/>
      <c r="L15" s="9"/>
      <c r="M15" s="9"/>
      <c r="N15" s="9"/>
      <c r="O15" s="9"/>
      <c r="P15" s="9"/>
      <c r="Q15" s="9"/>
    </row>
    <row r="16" ht="13.55" customHeight="1">
      <c r="A16" t="s" s="8">
        <v>34</v>
      </c>
      <c r="B16" t="s" s="8">
        <v>148</v>
      </c>
      <c r="C16" t="s" s="8">
        <v>149</v>
      </c>
      <c r="D16" s="9"/>
      <c r="E16" t="s" s="8">
        <v>150</v>
      </c>
      <c r="F16" t="s" s="8">
        <v>38</v>
      </c>
      <c r="G16" s="9"/>
      <c r="H16" s="9"/>
      <c r="I16" t="s" s="8">
        <v>38</v>
      </c>
      <c r="J16" t="s" s="8">
        <v>151</v>
      </c>
      <c r="K16" s="9"/>
      <c r="L16" s="9"/>
      <c r="M16" s="9"/>
      <c r="N16" s="9"/>
      <c r="O16" s="9"/>
      <c r="P16" s="9"/>
      <c r="Q16" s="9"/>
    </row>
    <row r="17" ht="13.55" customHeight="1">
      <c r="A17" t="s" s="8">
        <v>36</v>
      </c>
      <c r="B17" t="s" s="8">
        <v>152</v>
      </c>
      <c r="C17" s="9"/>
      <c r="D17" s="9"/>
      <c r="E17" t="s" s="8">
        <v>153</v>
      </c>
      <c r="F17" t="s" s="8">
        <v>38</v>
      </c>
      <c r="G17" t="s" s="8">
        <v>152</v>
      </c>
      <c r="H17" s="9"/>
      <c r="I17" t="s" s="8">
        <v>154</v>
      </c>
      <c r="J17" t="s" s="8">
        <v>155</v>
      </c>
      <c r="K17" s="9"/>
      <c r="L17" s="9"/>
      <c r="M17" s="9"/>
      <c r="N17" t="s" s="8">
        <v>156</v>
      </c>
      <c r="O17" t="s" s="8">
        <v>157</v>
      </c>
      <c r="P17" t="s" s="8">
        <v>158</v>
      </c>
      <c r="Q17" s="7">
        <v>0.291139240506329</v>
      </c>
    </row>
    <row r="18" ht="13.55" customHeight="1">
      <c r="A18" t="s" s="8">
        <v>39</v>
      </c>
      <c r="B18" s="9"/>
      <c r="C18" s="9"/>
      <c r="D18" s="9"/>
      <c r="E18" s="9"/>
      <c r="F18" s="9"/>
      <c r="G18" s="9"/>
      <c r="H18" s="9"/>
      <c r="I18" s="9"/>
      <c r="J18" s="9"/>
      <c r="K18" s="9"/>
      <c r="L18" s="9"/>
      <c r="M18" s="9"/>
      <c r="N18" s="9"/>
      <c r="O18" s="9"/>
      <c r="P18" s="9"/>
      <c r="Q18" s="9"/>
    </row>
    <row r="19" ht="13.55" customHeight="1">
      <c r="A19" t="s" s="8">
        <v>41</v>
      </c>
      <c r="B19" s="9"/>
      <c r="C19" s="9"/>
      <c r="D19" s="9"/>
      <c r="E19" s="9"/>
      <c r="F19" s="9"/>
      <c r="G19" s="9"/>
      <c r="H19" s="9"/>
      <c r="I19" s="9"/>
      <c r="J19" s="9"/>
      <c r="K19" s="9"/>
      <c r="L19" s="9"/>
      <c r="M19" s="9"/>
      <c r="N19" s="9"/>
      <c r="O19" s="9"/>
      <c r="P19" s="9"/>
      <c r="Q19" s="9"/>
    </row>
    <row r="20" ht="13.55" customHeight="1">
      <c r="A20" t="s" s="8">
        <v>44</v>
      </c>
      <c r="B20" s="9"/>
      <c r="C20" s="9"/>
      <c r="D20" s="9"/>
      <c r="E20" t="s" s="8">
        <v>159</v>
      </c>
      <c r="F20" t="s" s="8">
        <v>160</v>
      </c>
      <c r="G20" s="9"/>
      <c r="H20" s="9"/>
      <c r="I20" t="s" s="8">
        <v>142</v>
      </c>
      <c r="J20" t="s" s="8">
        <v>161</v>
      </c>
      <c r="K20" s="9"/>
      <c r="L20" s="9"/>
      <c r="M20" s="9"/>
      <c r="N20" s="9"/>
      <c r="O20" s="9"/>
      <c r="P20" s="9"/>
      <c r="Q20" s="9"/>
    </row>
    <row r="21" ht="13.55" customHeight="1">
      <c r="A21" t="s" s="8">
        <v>47</v>
      </c>
      <c r="B21" s="9"/>
      <c r="C21" s="9"/>
      <c r="D21" s="9"/>
      <c r="E21" s="9"/>
      <c r="F21" t="s" s="8">
        <v>161</v>
      </c>
      <c r="G21" t="s" s="8">
        <v>162</v>
      </c>
      <c r="H21" s="9"/>
      <c r="I21" t="s" s="8">
        <v>163</v>
      </c>
      <c r="J21" t="s" s="8">
        <v>164</v>
      </c>
      <c r="K21" t="s" s="8">
        <v>165</v>
      </c>
      <c r="L21" s="9"/>
      <c r="M21" s="9"/>
      <c r="N21" s="9"/>
      <c r="O21" t="s" s="8">
        <v>166</v>
      </c>
      <c r="P21" t="s" s="8">
        <v>162</v>
      </c>
      <c r="Q21" s="7">
        <v>0.000556792873051225</v>
      </c>
    </row>
    <row r="22" ht="13.55" customHeight="1">
      <c r="A22" t="s" s="8">
        <v>50</v>
      </c>
      <c r="B22" s="9"/>
      <c r="C22" s="9"/>
      <c r="D22" s="9"/>
      <c r="E22" s="9"/>
      <c r="F22" s="9"/>
      <c r="G22" s="9"/>
      <c r="H22" s="9"/>
      <c r="I22" s="9"/>
      <c r="J22" s="9"/>
      <c r="K22" s="9"/>
      <c r="L22" s="9"/>
      <c r="M22" s="9"/>
      <c r="N22" s="9"/>
      <c r="O22" s="9"/>
      <c r="P22" s="9"/>
      <c r="Q22" s="9"/>
    </row>
    <row r="23" ht="13.55" customHeight="1">
      <c r="A23" t="s" s="8">
        <v>53</v>
      </c>
      <c r="B23" s="9"/>
      <c r="C23" s="9"/>
      <c r="D23" s="9"/>
      <c r="E23" t="s" s="8">
        <v>167</v>
      </c>
      <c r="F23" t="s" s="8">
        <v>168</v>
      </c>
      <c r="G23" t="s" s="8">
        <v>167</v>
      </c>
      <c r="H23" s="9"/>
      <c r="I23" t="s" s="8">
        <v>169</v>
      </c>
      <c r="J23" t="s" s="8">
        <v>170</v>
      </c>
      <c r="K23" t="s" s="8">
        <v>171</v>
      </c>
      <c r="L23" s="9"/>
      <c r="M23" s="9"/>
      <c r="N23" t="s" s="8">
        <v>172</v>
      </c>
      <c r="O23" t="s" s="8">
        <v>173</v>
      </c>
      <c r="P23" t="s" s="8">
        <v>174</v>
      </c>
      <c r="Q23" s="7">
        <v>0.09315698677400799</v>
      </c>
    </row>
    <row r="24" ht="13.55" customHeight="1">
      <c r="A24" t="s" s="8">
        <v>56</v>
      </c>
      <c r="B24" t="s" s="8">
        <v>175</v>
      </c>
      <c r="C24" t="s" s="8">
        <v>176</v>
      </c>
      <c r="D24" s="9"/>
      <c r="E24" t="s" s="8">
        <v>177</v>
      </c>
      <c r="F24" t="s" s="8">
        <v>38</v>
      </c>
      <c r="G24" t="s" s="8">
        <v>178</v>
      </c>
      <c r="H24" s="9"/>
      <c r="I24" t="s" s="8">
        <v>179</v>
      </c>
      <c r="J24" t="s" s="8">
        <v>180</v>
      </c>
      <c r="K24" s="9"/>
      <c r="L24" s="9"/>
      <c r="M24" s="9"/>
      <c r="N24" s="9"/>
      <c r="O24" s="9"/>
      <c r="P24" s="9"/>
      <c r="Q24" s="9"/>
    </row>
    <row r="25" ht="13.55" customHeight="1">
      <c r="A25" t="s" s="8">
        <v>58</v>
      </c>
      <c r="B25" t="s" s="8">
        <v>181</v>
      </c>
      <c r="C25" s="9"/>
      <c r="D25" s="9"/>
      <c r="E25" t="s" s="8">
        <v>181</v>
      </c>
      <c r="F25" t="s" s="8">
        <v>182</v>
      </c>
      <c r="G25" t="s" s="8">
        <v>181</v>
      </c>
      <c r="H25" s="9"/>
      <c r="I25" t="s" s="8">
        <v>183</v>
      </c>
      <c r="J25" t="s" s="8">
        <v>184</v>
      </c>
      <c r="K25" t="s" s="8">
        <v>185</v>
      </c>
      <c r="L25" s="9"/>
      <c r="M25" s="9"/>
      <c r="N25" s="9"/>
      <c r="O25" t="s" s="8">
        <v>182</v>
      </c>
      <c r="P25" t="s" s="8">
        <v>181</v>
      </c>
      <c r="Q25" s="7">
        <v>0.0384615384615385</v>
      </c>
    </row>
    <row r="26" ht="13.55" customHeight="1">
      <c r="A26" t="s" s="8">
        <v>61</v>
      </c>
      <c r="B26" s="9"/>
      <c r="C26" s="9"/>
      <c r="D26" s="9"/>
      <c r="E26" s="9"/>
      <c r="F26" s="9"/>
      <c r="G26" s="9"/>
      <c r="H26" s="9"/>
      <c r="I26" s="9"/>
      <c r="J26" s="9"/>
      <c r="K26" s="9"/>
      <c r="L26" s="9"/>
      <c r="M26" s="9"/>
      <c r="N26" s="9"/>
      <c r="O26" s="9"/>
      <c r="P26" s="9"/>
      <c r="Q26" s="9"/>
    </row>
    <row r="27" ht="13.55" customHeight="1">
      <c r="A27" t="s" s="8">
        <v>64</v>
      </c>
      <c r="B27" s="9"/>
      <c r="C27" s="9"/>
      <c r="D27" s="9"/>
      <c r="E27" s="9"/>
      <c r="F27" s="9"/>
      <c r="G27" s="9"/>
      <c r="H27" s="9"/>
      <c r="I27" s="9"/>
      <c r="J27" s="9"/>
      <c r="K27" s="9"/>
      <c r="L27" s="9"/>
      <c r="M27" s="9"/>
      <c r="N27" s="9"/>
      <c r="O27" s="9"/>
      <c r="P27" s="9"/>
      <c r="Q27" s="9"/>
    </row>
    <row r="28" ht="13.55" customHeight="1">
      <c r="A28" t="s" s="8">
        <v>67</v>
      </c>
      <c r="B28" s="9"/>
      <c r="C28" s="9"/>
      <c r="D28" s="9"/>
      <c r="E28" s="9"/>
      <c r="F28" s="9"/>
      <c r="G28" s="9"/>
      <c r="H28" s="9"/>
      <c r="I28" s="9"/>
      <c r="J28" s="9"/>
      <c r="K28" s="9"/>
      <c r="L28" s="9"/>
      <c r="M28" s="9"/>
      <c r="N28" s="9"/>
      <c r="O28" s="9"/>
      <c r="P28" s="9"/>
      <c r="Q28" s="9"/>
    </row>
    <row r="29" ht="13.55" customHeight="1">
      <c r="A29" t="s" s="8">
        <v>70</v>
      </c>
      <c r="B29" s="9"/>
      <c r="C29" s="9"/>
      <c r="D29" s="9"/>
      <c r="E29" s="9"/>
      <c r="F29" s="9"/>
      <c r="G29" s="9"/>
      <c r="H29" s="9"/>
      <c r="I29" s="9"/>
      <c r="J29" s="9"/>
      <c r="K29" s="9"/>
      <c r="L29" s="9"/>
      <c r="M29" s="9"/>
      <c r="N29" s="9"/>
      <c r="O29" s="9"/>
      <c r="P29" s="9"/>
      <c r="Q29" s="9"/>
    </row>
    <row r="30" ht="13.55" customHeight="1">
      <c r="A30" t="s" s="8">
        <v>73</v>
      </c>
      <c r="B30" t="s" s="8">
        <v>186</v>
      </c>
      <c r="C30" s="9"/>
      <c r="D30" s="9"/>
      <c r="E30" t="s" s="8">
        <v>187</v>
      </c>
      <c r="F30" t="s" s="8">
        <v>188</v>
      </c>
      <c r="G30" t="s" s="8">
        <v>187</v>
      </c>
      <c r="H30" s="9"/>
      <c r="I30" s="9"/>
      <c r="J30" s="9"/>
      <c r="K30" t="s" s="8">
        <v>189</v>
      </c>
      <c r="L30" s="9"/>
      <c r="M30" s="9"/>
      <c r="N30" t="s" s="8">
        <v>190</v>
      </c>
      <c r="O30" t="s" s="8">
        <v>188</v>
      </c>
      <c r="P30" t="s" s="8">
        <v>187</v>
      </c>
      <c r="Q30" s="7">
        <v>0.08636363636363641</v>
      </c>
    </row>
    <row r="31" ht="13.55" customHeight="1">
      <c r="A31" t="s" s="8">
        <v>76</v>
      </c>
      <c r="B31" s="9"/>
      <c r="C31" s="9"/>
      <c r="D31" s="9"/>
      <c r="E31" s="9"/>
      <c r="F31" s="9"/>
      <c r="G31" s="9"/>
      <c r="H31" s="9"/>
      <c r="I31" s="9"/>
      <c r="J31" s="9"/>
      <c r="K31" s="9"/>
      <c r="L31" s="9"/>
      <c r="M31" s="9"/>
      <c r="N31" s="9"/>
      <c r="O31" s="9"/>
      <c r="P31" s="9"/>
      <c r="Q31" s="9"/>
    </row>
    <row r="32" ht="13.55" customHeight="1">
      <c r="A32" t="s" s="8">
        <v>79</v>
      </c>
      <c r="B32" s="9"/>
      <c r="C32" s="9"/>
      <c r="D32" s="9"/>
      <c r="E32" s="9"/>
      <c r="F32" s="9"/>
      <c r="G32" s="9"/>
      <c r="H32" s="9"/>
      <c r="I32" s="9"/>
      <c r="J32" s="9"/>
      <c r="K32" s="9"/>
      <c r="L32" s="9"/>
      <c r="M32" s="9"/>
      <c r="N32" s="9"/>
      <c r="O32" s="9"/>
      <c r="P32" s="9"/>
      <c r="Q32" s="9"/>
    </row>
    <row r="33" ht="13.55" customHeight="1">
      <c r="A33" t="s" s="8">
        <v>82</v>
      </c>
      <c r="B33" t="s" s="8">
        <v>191</v>
      </c>
      <c r="C33" s="9"/>
      <c r="D33" s="9"/>
      <c r="E33" t="s" s="8">
        <v>191</v>
      </c>
      <c r="F33" t="s" s="8">
        <v>192</v>
      </c>
      <c r="G33" t="s" s="8">
        <v>191</v>
      </c>
      <c r="H33" s="9"/>
      <c r="I33" t="s" s="8">
        <v>183</v>
      </c>
      <c r="J33" t="s" s="8">
        <v>193</v>
      </c>
      <c r="K33" t="s" s="8">
        <v>194</v>
      </c>
      <c r="L33" s="9"/>
      <c r="M33" s="9"/>
      <c r="N33" t="s" s="8">
        <v>195</v>
      </c>
      <c r="O33" t="s" s="8">
        <v>196</v>
      </c>
      <c r="P33" t="s" s="8">
        <v>197</v>
      </c>
      <c r="Q33" s="7">
        <v>0.108418367346939</v>
      </c>
    </row>
    <row r="34" ht="13.55" customHeight="1">
      <c r="A34" t="s" s="8">
        <v>85</v>
      </c>
      <c r="B34" s="9"/>
      <c r="C34" s="9"/>
      <c r="D34" s="9"/>
      <c r="E34" s="9"/>
      <c r="F34" s="9"/>
      <c r="G34" s="9"/>
      <c r="H34" s="9"/>
      <c r="I34" s="9"/>
      <c r="J34" s="9"/>
      <c r="K34" s="9"/>
      <c r="L34" s="9"/>
      <c r="M34" s="9"/>
      <c r="N34" s="9"/>
      <c r="O34" s="9"/>
      <c r="P34" s="9"/>
      <c r="Q34" s="9"/>
    </row>
    <row r="35" ht="13.55" customHeight="1">
      <c r="A35" t="s" s="8">
        <v>88</v>
      </c>
      <c r="B35" s="9"/>
      <c r="C35" s="9"/>
      <c r="D35" s="9"/>
      <c r="E35" s="9"/>
      <c r="F35" s="9"/>
      <c r="G35" s="9"/>
      <c r="H35" s="9"/>
      <c r="I35" s="9"/>
      <c r="J35" s="9"/>
      <c r="K35" s="9"/>
      <c r="L35" s="9"/>
      <c r="M35" s="9"/>
      <c r="N35" s="9"/>
      <c r="O35" s="9"/>
      <c r="P35" s="9"/>
      <c r="Q35" s="9"/>
    </row>
    <row r="36" ht="13.55" customHeight="1">
      <c r="A36" t="s" s="8">
        <v>91</v>
      </c>
      <c r="B36" t="s" s="8">
        <v>198</v>
      </c>
      <c r="C36" s="9"/>
      <c r="D36" t="s" s="8">
        <v>198</v>
      </c>
      <c r="E36" t="s" s="8">
        <v>198</v>
      </c>
      <c r="F36" t="s" s="8">
        <v>199</v>
      </c>
      <c r="G36" t="s" s="8">
        <v>200</v>
      </c>
      <c r="H36" t="s" s="8">
        <v>142</v>
      </c>
      <c r="I36" t="s" s="8">
        <v>201</v>
      </c>
      <c r="J36" t="s" s="8">
        <v>193</v>
      </c>
      <c r="K36" t="s" s="8">
        <v>202</v>
      </c>
      <c r="L36" s="9"/>
      <c r="M36" s="9"/>
      <c r="N36" t="s" s="8">
        <v>203</v>
      </c>
      <c r="O36" t="s" s="8">
        <v>204</v>
      </c>
      <c r="P36" t="s" s="8">
        <v>205</v>
      </c>
      <c r="Q36" s="7">
        <v>0.129032258064516</v>
      </c>
    </row>
    <row r="37" ht="13.55" customHeight="1">
      <c r="A37" t="s" s="8">
        <v>94</v>
      </c>
      <c r="B37" s="9"/>
      <c r="C37" s="9"/>
      <c r="D37" s="9"/>
      <c r="E37" s="9"/>
      <c r="F37" s="9"/>
      <c r="G37" s="9"/>
      <c r="H37" s="9"/>
      <c r="I37" s="9"/>
      <c r="J37" s="9"/>
      <c r="K37" s="9"/>
      <c r="L37" s="9"/>
      <c r="M37" s="9"/>
      <c r="N37" s="9"/>
      <c r="O37" s="9"/>
      <c r="P37" s="9"/>
      <c r="Q37" s="9"/>
    </row>
    <row r="38" ht="13.55" customHeight="1">
      <c r="A38" t="s" s="8">
        <v>97</v>
      </c>
      <c r="B38" s="9"/>
      <c r="C38" s="9"/>
      <c r="D38" s="9"/>
      <c r="E38" t="s" s="8">
        <v>206</v>
      </c>
      <c r="F38" t="s" s="8">
        <v>207</v>
      </c>
      <c r="G38" t="s" s="8">
        <v>208</v>
      </c>
      <c r="H38" s="9"/>
      <c r="I38" s="9"/>
      <c r="J38" s="9"/>
      <c r="K38" s="9"/>
      <c r="L38" s="9"/>
      <c r="M38" s="9"/>
      <c r="N38" t="s" s="8">
        <v>209</v>
      </c>
      <c r="O38" t="s" s="8">
        <v>210</v>
      </c>
      <c r="P38" t="s" s="8">
        <v>211</v>
      </c>
      <c r="Q38" s="7">
        <v>0.147632311977716</v>
      </c>
    </row>
    <row r="39" ht="13.55" customHeight="1">
      <c r="A39" t="s" s="8">
        <v>100</v>
      </c>
      <c r="B39" t="s" s="8">
        <v>212</v>
      </c>
      <c r="C39" s="9"/>
      <c r="D39" s="9"/>
      <c r="E39" t="s" s="8">
        <v>212</v>
      </c>
      <c r="F39" t="s" s="8">
        <v>213</v>
      </c>
      <c r="G39" t="s" s="8">
        <v>212</v>
      </c>
      <c r="H39" s="9"/>
      <c r="I39" t="s" s="8">
        <v>38</v>
      </c>
      <c r="J39" t="s" s="8">
        <v>214</v>
      </c>
      <c r="K39" t="s" s="8">
        <v>215</v>
      </c>
      <c r="L39" s="9"/>
      <c r="M39" s="9"/>
      <c r="N39" s="9"/>
      <c r="O39" t="s" s="8">
        <v>213</v>
      </c>
      <c r="P39" t="s" s="8">
        <v>212</v>
      </c>
      <c r="Q39" s="7">
        <v>0.165242165242165</v>
      </c>
    </row>
    <row r="40" ht="13.55" customHeight="1">
      <c r="A40" t="s" s="8">
        <v>103</v>
      </c>
      <c r="B40" s="9"/>
      <c r="C40" s="9"/>
      <c r="D40" s="9"/>
      <c r="E40" t="s" s="8">
        <v>216</v>
      </c>
      <c r="F40" t="s" s="8">
        <v>217</v>
      </c>
      <c r="G40" t="s" s="8">
        <v>216</v>
      </c>
      <c r="H40" s="9"/>
      <c r="I40" t="s" s="8">
        <v>218</v>
      </c>
      <c r="J40" t="s" s="8">
        <v>219</v>
      </c>
      <c r="K40" t="s" s="8">
        <v>220</v>
      </c>
      <c r="L40" t="s" s="8">
        <v>221</v>
      </c>
      <c r="M40" t="s" s="8">
        <v>222</v>
      </c>
      <c r="N40" t="s" s="8">
        <v>223</v>
      </c>
      <c r="O40" t="s" s="8">
        <v>224</v>
      </c>
      <c r="P40" t="s" s="8">
        <v>225</v>
      </c>
      <c r="Q40" s="7">
        <v>0.252293577981651</v>
      </c>
    </row>
    <row r="41" ht="13.55" customHeight="1">
      <c r="A41" t="s" s="8">
        <v>106</v>
      </c>
      <c r="B41" s="9"/>
      <c r="C41" s="9"/>
      <c r="D41" s="9"/>
      <c r="E41" t="s" s="8">
        <v>226</v>
      </c>
      <c r="F41" t="s" s="8">
        <v>227</v>
      </c>
      <c r="G41" t="s" s="8">
        <v>226</v>
      </c>
      <c r="H41" s="9"/>
      <c r="I41" t="s" s="8">
        <v>228</v>
      </c>
      <c r="J41" t="s" s="8">
        <v>229</v>
      </c>
      <c r="K41" t="s" s="8">
        <v>230</v>
      </c>
      <c r="L41" s="9"/>
      <c r="M41" s="9"/>
      <c r="N41" t="s" s="8">
        <v>231</v>
      </c>
      <c r="O41" t="s" s="8">
        <v>227</v>
      </c>
      <c r="P41" t="s" s="8">
        <v>226</v>
      </c>
      <c r="Q41" s="7">
        <v>0.183098591549296</v>
      </c>
    </row>
    <row r="42" ht="13.55" customHeight="1">
      <c r="A42" t="s" s="8">
        <v>109</v>
      </c>
      <c r="B42" t="s" s="8">
        <v>232</v>
      </c>
      <c r="C42" s="9"/>
      <c r="D42" s="9"/>
      <c r="E42" t="s" s="8">
        <v>232</v>
      </c>
      <c r="F42" t="s" s="8">
        <v>233</v>
      </c>
      <c r="G42" t="s" s="8">
        <v>234</v>
      </c>
      <c r="H42" s="9"/>
      <c r="I42" t="s" s="8">
        <v>235</v>
      </c>
      <c r="J42" t="s" s="8">
        <v>163</v>
      </c>
      <c r="K42" t="s" s="8">
        <v>236</v>
      </c>
      <c r="L42" s="9"/>
      <c r="M42" s="9"/>
      <c r="N42" s="9"/>
      <c r="O42" t="s" s="8">
        <v>233</v>
      </c>
      <c r="P42" t="s" s="8">
        <v>234</v>
      </c>
      <c r="Q42" s="7">
        <v>0.201005025125628</v>
      </c>
    </row>
    <row r="43" ht="13.55" customHeight="1">
      <c r="A43" t="s" s="8">
        <v>112</v>
      </c>
      <c r="B43" s="9"/>
      <c r="C43" s="9"/>
      <c r="D43" s="9"/>
      <c r="E43" s="9"/>
      <c r="F43" s="9"/>
      <c r="G43" s="9"/>
      <c r="H43" s="9"/>
      <c r="I43" s="9"/>
      <c r="J43" s="9"/>
      <c r="K43" s="9"/>
      <c r="L43" s="9"/>
      <c r="M43" s="9"/>
      <c r="N43" s="9"/>
      <c r="O43" s="9"/>
      <c r="P43" s="9"/>
      <c r="Q43" s="9"/>
    </row>
    <row r="44" ht="13.55" customHeight="1">
      <c r="A44" t="s" s="8">
        <v>115</v>
      </c>
      <c r="B44" t="s" s="8">
        <v>237</v>
      </c>
      <c r="C44" s="9"/>
      <c r="D44" t="s" s="8">
        <v>237</v>
      </c>
      <c r="E44" t="s" s="8">
        <v>237</v>
      </c>
      <c r="F44" t="s" s="8">
        <v>238</v>
      </c>
      <c r="G44" t="s" s="8">
        <v>237</v>
      </c>
      <c r="H44" s="9"/>
      <c r="I44" t="s" s="8">
        <v>179</v>
      </c>
      <c r="J44" t="s" s="8">
        <v>239</v>
      </c>
      <c r="K44" t="s" s="8">
        <v>240</v>
      </c>
      <c r="L44" s="9"/>
      <c r="M44" s="9"/>
      <c r="N44" s="9"/>
      <c r="O44" t="s" s="8">
        <v>241</v>
      </c>
      <c r="P44" t="s" s="8">
        <v>242</v>
      </c>
      <c r="Q44" s="7">
        <v>0.260223048327138</v>
      </c>
    </row>
    <row r="45" ht="13.55" customHeight="1">
      <c r="A45" t="s" s="8">
        <v>118</v>
      </c>
      <c r="B45" t="s" s="8">
        <v>243</v>
      </c>
      <c r="C45" s="9"/>
      <c r="D45" s="9"/>
      <c r="E45" t="s" s="8">
        <v>243</v>
      </c>
      <c r="F45" t="s" s="8">
        <v>244</v>
      </c>
      <c r="G45" t="s" s="8">
        <v>243</v>
      </c>
      <c r="H45" s="9"/>
      <c r="I45" t="s" s="8">
        <v>142</v>
      </c>
      <c r="J45" t="s" s="8">
        <v>245</v>
      </c>
      <c r="K45" t="s" s="8">
        <v>246</v>
      </c>
      <c r="L45" s="9"/>
      <c r="M45" s="9"/>
      <c r="N45" t="s" s="8">
        <v>247</v>
      </c>
      <c r="O45" t="s" s="8">
        <v>244</v>
      </c>
      <c r="P45" t="s" s="8">
        <v>243</v>
      </c>
      <c r="Q45" s="7">
        <v>0.304437564499484</v>
      </c>
    </row>
    <row r="46" ht="13.55" customHeight="1">
      <c r="A46" t="s" s="8">
        <v>121</v>
      </c>
      <c r="B46" s="9"/>
      <c r="C46" s="9"/>
      <c r="D46" s="9"/>
      <c r="E46" s="9"/>
      <c r="F46" s="9"/>
      <c r="G46" s="9"/>
      <c r="H46" s="9"/>
      <c r="I46" s="9"/>
      <c r="J46" s="9"/>
      <c r="K46" s="9"/>
      <c r="L46" s="9"/>
      <c r="M46" s="9"/>
      <c r="N46" s="9"/>
      <c r="O46" s="9"/>
      <c r="P46" s="9"/>
      <c r="Q46"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