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Задание а" sheetId="1" state="visible" r:id="rId2"/>
    <sheet name="Задание б" sheetId="2" state="visible" r:id="rId3"/>
  </sheets>
  <definedNames>
    <definedName function="false" hidden="false" localSheetId="0" name="solver_adj" vbProcedure="false">'Задание а'!$F$3:$G$3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3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'Задание а'!$B$7</definedName>
    <definedName function="false" hidden="false" localSheetId="0" name="solver_lhs2" vbProcedure="false">'Задание а'!$F$3:$G$3</definedName>
    <definedName function="false" hidden="false" localSheetId="0" name="solver_lhs3" vbProcedure="false">'Задание а'!$F$3:$G$3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3</definedName>
    <definedName function="false" hidden="false" localSheetId="0" name="solver_nwt" vbProcedure="false">1</definedName>
    <definedName function="false" hidden="false" localSheetId="0" name="solver_opt" vbProcedure="false">'Задание а'!$B$4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el2" vbProcedure="false">1</definedName>
    <definedName function="false" hidden="false" localSheetId="0" name="solver_rel3" vbProcedure="false">3</definedName>
    <definedName function="false" hidden="false" localSheetId="0" name="solver_rhs1" vbProcedure="false">1</definedName>
    <definedName function="false" hidden="false" localSheetId="0" name="solver_rhs2" vbProcedure="false">'Задание а'!$G$6</definedName>
    <definedName function="false" hidden="false" localSheetId="0" name="solver_rhs3" vbProcedure="false">'Задание а'!$F$6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'Задание б'!$F$3:$G$3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'Задание б'!$B$8</definedName>
    <definedName function="false" hidden="false" localSheetId="1" name="solver_lhs2" vbProcedure="false">'Задание б'!$F$3:$G$3</definedName>
    <definedName function="false" hidden="false" localSheetId="1" name="solver_lhs3" vbProcedure="false">'Задание б'!$F$3:$G$3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'Задание б'!$B$4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2" vbProcedure="false">1</definedName>
    <definedName function="false" hidden="false" localSheetId="1" name="solver_rel3" vbProcedure="false">3</definedName>
    <definedName function="false" hidden="false" localSheetId="1" name="solver_rhs1" vbProcedure="false">1</definedName>
    <definedName function="false" hidden="false" localSheetId="1" name="solver_rhs2" vbProcedure="false">'Задание б'!$G$6</definedName>
    <definedName function="false" hidden="false" localSheetId="1" name="solver_rhs3" vbProcedure="false">'Задание б'!$F$6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<sst xmlns="http://schemas.openxmlformats.org/spreadsheetml/2006/main" count="48" uniqueCount="27">
  <si>
    <t xml:space="preserve">Целевая функция</t>
  </si>
  <si>
    <t xml:space="preserve">переменные</t>
  </si>
  <si>
    <t xml:space="preserve">x1</t>
  </si>
  <si>
    <t xml:space="preserve">x2</t>
  </si>
  <si>
    <t xml:space="preserve">f(x)=x_1^2 +5x_2^2-x1x2 + x1</t>
  </si>
  <si>
    <t xml:space="preserve">Ограничения для эволюционного метода</t>
  </si>
  <si>
    <t xml:space="preserve">Функиця ограничений</t>
  </si>
  <si>
    <t xml:space="preserve">g(x)=x_1+x2 = 1</t>
  </si>
  <si>
    <t xml:space="preserve">"=="</t>
  </si>
  <si>
    <t xml:space="preserve">Решения</t>
  </si>
  <si>
    <t xml:space="preserve">х1</t>
  </si>
  <si>
    <t xml:space="preserve">х2</t>
  </si>
  <si>
    <t xml:space="preserve">x1+x2</t>
  </si>
  <si>
    <t xml:space="preserve">f(x1,x2)</t>
  </si>
  <si>
    <t xml:space="preserve">Выводы</t>
  </si>
  <si>
    <t xml:space="preserve">Множители Лагранжа</t>
  </si>
  <si>
    <t xml:space="preserve">Точное решение, </t>
  </si>
  <si>
    <t xml:space="preserve">ОПГ</t>
  </si>
  <si>
    <t xml:space="preserve">Сходится быстро</t>
  </si>
  <si>
    <t xml:space="preserve">Линейный симплекс метод</t>
  </si>
  <si>
    <t xml:space="preserve">Условия линейности не выполнены</t>
  </si>
  <si>
    <t xml:space="preserve">Не работает с нелинейными функциями</t>
  </si>
  <si>
    <t xml:space="preserve">Эволюционный метод</t>
  </si>
  <si>
    <t xml:space="preserve">Сходится долго</t>
  </si>
  <si>
    <t xml:space="preserve">f(x)=3*x_1^2 +4*x_2^2-x1x2 + x1</t>
  </si>
  <si>
    <t xml:space="preserve">g(x)=2*x_1+x2 = 1</t>
  </si>
  <si>
    <t xml:space="preserve">2x1 +x2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</si>
</sst>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8.33"/>
    <col collapsed="false" customWidth="true" hidden="false" outlineLevel="0" max="4" min="3" style="0" width="8.53"/>
    <col collapsed="false" customWidth="true" hidden="false" outlineLevel="0" max="5" min="5" style="0" width="17.44"/>
    <col collapsed="false" customWidth="true" hidden="false" outlineLevel="0" max="6" min="6" style="0" width="14.89"/>
    <col collapsed="false" customWidth="true" hidden="false" outlineLevel="0" max="1025" min="7" style="0" width="8.53"/>
  </cols>
  <sheetData>
    <row r="2" customFormat="false" ht="14.4" hidden="false" customHeight="false" outlineLevel="0" collapsed="false">
      <c r="B2" s="0" t="s">
        <v>0</v>
      </c>
      <c r="E2" s="0" t="s">
        <v>1</v>
      </c>
      <c r="F2" s="0" t="s">
        <v>2</v>
      </c>
      <c r="G2" s="0" t="s">
        <v>3</v>
      </c>
    </row>
    <row r="3" customFormat="false" ht="14.4" hidden="false" customHeight="false" outlineLevel="0" collapsed="false">
      <c r="B3" s="0" t="s">
        <v>4</v>
      </c>
      <c r="F3" s="0" t="n">
        <v>0.714415285678865</v>
      </c>
      <c r="G3" s="0" t="n">
        <v>0.283587622795459</v>
      </c>
    </row>
    <row r="4" customFormat="false" ht="14.4" hidden="false" customHeight="false" outlineLevel="0" collapsed="false">
      <c r="B4" s="0" t="n">
        <f aca="false">F3*F3 + 5*G3*G3-F3*G3+F3</f>
        <v>1.42431485254997</v>
      </c>
    </row>
    <row r="5" customFormat="false" ht="14.4" hidden="false" customHeight="false" outlineLevel="0" collapsed="false">
      <c r="F5" s="0" t="s">
        <v>5</v>
      </c>
    </row>
    <row r="6" customFormat="false" ht="14.4" hidden="false" customHeight="false" outlineLevel="0" collapsed="false">
      <c r="B6" s="0" t="s">
        <v>6</v>
      </c>
      <c r="F6" s="0" t="n">
        <f aca="false">-100000</f>
        <v>-100000</v>
      </c>
      <c r="G6" s="0" t="n">
        <f aca="false">100000</f>
        <v>100000</v>
      </c>
    </row>
    <row r="7" customFormat="false" ht="14.4" hidden="false" customHeight="false" outlineLevel="0" collapsed="false">
      <c r="B7" s="0" t="s">
        <v>7</v>
      </c>
    </row>
    <row r="8" customFormat="false" ht="14.4" hidden="false" customHeight="false" outlineLevel="0" collapsed="false">
      <c r="B8" s="0" t="n">
        <f aca="false">F3+G3</f>
        <v>0.998002908474324</v>
      </c>
      <c r="C8" s="0" t="s">
        <v>8</v>
      </c>
      <c r="D8" s="0" t="n">
        <v>1</v>
      </c>
    </row>
    <row r="10" customFormat="false" ht="14.4" hidden="false" customHeight="false" outlineLevel="0" collapsed="false">
      <c r="B10" s="0" t="s">
        <v>9</v>
      </c>
      <c r="C10" s="0" t="s">
        <v>10</v>
      </c>
      <c r="D10" s="0" t="s">
        <v>11</v>
      </c>
      <c r="E10" s="0" t="s">
        <v>12</v>
      </c>
      <c r="F10" s="0" t="s">
        <v>13</v>
      </c>
      <c r="G10" s="0" t="s">
        <v>14</v>
      </c>
    </row>
    <row r="11" customFormat="false" ht="14.4" hidden="false" customHeight="false" outlineLevel="0" collapsed="false">
      <c r="B11" s="0" t="s">
        <v>15</v>
      </c>
      <c r="C11" s="0" t="n">
        <f aca="false">5/7</f>
        <v>0.714285714285714</v>
      </c>
      <c r="D11" s="0" t="n">
        <f aca="false">2/7</f>
        <v>0.285714285714286</v>
      </c>
      <c r="E11" s="0" t="n">
        <f aca="false">C11+D11</f>
        <v>1</v>
      </c>
      <c r="F11" s="0" t="n">
        <v>1.42857142857143</v>
      </c>
      <c r="G11" s="0" t="s">
        <v>16</v>
      </c>
    </row>
    <row r="12" customFormat="false" ht="14.4" hidden="false" customHeight="false" outlineLevel="0" collapsed="false">
      <c r="B12" s="0" t="s">
        <v>17</v>
      </c>
      <c r="C12" s="0" t="n">
        <v>0.714284142857143</v>
      </c>
      <c r="D12" s="0" t="n">
        <v>0.285713857142857</v>
      </c>
      <c r="E12" s="0" t="n">
        <f aca="false">C12+D12</f>
        <v>0.999998</v>
      </c>
      <c r="F12" s="0" t="n">
        <v>1.42856714285986</v>
      </c>
      <c r="G12" s="0" t="s">
        <v>18</v>
      </c>
    </row>
    <row r="13" customFormat="false" ht="14.4" hidden="false" customHeight="false" outlineLevel="0" collapsed="false">
      <c r="B13" s="0" t="s">
        <v>19</v>
      </c>
      <c r="C13" s="0" t="s">
        <v>20</v>
      </c>
      <c r="G13" s="0" t="s">
        <v>21</v>
      </c>
    </row>
    <row r="14" customFormat="false" ht="14.4" hidden="false" customHeight="false" outlineLevel="0" collapsed="false">
      <c r="B14" s="0" t="s">
        <v>22</v>
      </c>
      <c r="C14" s="0" t="n">
        <v>0.714415285678865</v>
      </c>
      <c r="D14" s="0" t="n">
        <v>0.283587622795459</v>
      </c>
      <c r="E14" s="0" t="n">
        <f aca="false">C14+D14</f>
        <v>0.998002908474324</v>
      </c>
      <c r="F14" s="0" t="n">
        <v>1.42431485254997</v>
      </c>
      <c r="G14" s="0" t="s">
        <v>23</v>
      </c>
    </row>
  </sheetData>
  <conditionalFormatting sqref="C12:D12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{69D2112D-1F9B-4555-8B9F-2CC4410043AD}</x14:id>
        </ext>
      </extLst>
    </cfRule>
  </conditionalFormatting>
  <conditionalFormatting sqref="C14:D14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{EB4F94F2-97A5-4B77-92AE-15E02B46F28D}</x14:id>
        </ext>
      </extLst>
    </cfRule>
  </conditionalFormatting>
  <conditionalFormatting sqref="F3:G3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{1F662A64-8245-4A6E-9928-C0AA38BF61C9}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D2112D-1F9B-4555-8B9F-2CC4410043A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B4F94F2-97A5-4B77-92AE-15E02B46F28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C14:D14</xm:sqref>
        </x14:conditionalFormatting>
        <x14:conditionalFormatting xmlns:xm="http://schemas.microsoft.com/office/excel/2006/main">
          <x14:cfRule type="dataBar" id="{1F662A64-8245-4A6E-9928-C0AA38BF61C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F3:G3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8.33"/>
    <col collapsed="false" customWidth="true" hidden="false" outlineLevel="0" max="4" min="3" style="0" width="8.53"/>
    <col collapsed="false" customWidth="true" hidden="false" outlineLevel="0" max="5" min="5" style="0" width="17.44"/>
    <col collapsed="false" customWidth="true" hidden="false" outlineLevel="0" max="1025" min="6" style="0" width="8.53"/>
  </cols>
  <sheetData>
    <row r="2" customFormat="false" ht="14.4" hidden="false" customHeight="false" outlineLevel="0" collapsed="false">
      <c r="B2" s="0" t="s">
        <v>0</v>
      </c>
      <c r="E2" s="0" t="s">
        <v>1</v>
      </c>
      <c r="F2" s="0" t="s">
        <v>2</v>
      </c>
      <c r="G2" s="0" t="s">
        <v>3</v>
      </c>
    </row>
    <row r="3" customFormat="false" ht="14.4" hidden="false" customHeight="false" outlineLevel="0" collapsed="false">
      <c r="B3" s="0" t="s">
        <v>24</v>
      </c>
      <c r="F3" s="0" t="n">
        <v>0.380952774243065</v>
      </c>
      <c r="G3" s="0" t="n">
        <v>0.238095417983139</v>
      </c>
    </row>
    <row r="4" customFormat="false" ht="14.4" hidden="false" customHeight="false" outlineLevel="0" collapsed="false">
      <c r="B4" s="0" t="n">
        <f aca="false">3*F3*F3 + 4*G3*G3-F3*G3+F3</f>
        <v>0.952382425096553</v>
      </c>
    </row>
    <row r="5" customFormat="false" ht="14.4" hidden="false" customHeight="false" outlineLevel="0" collapsed="false">
      <c r="F5" s="0" t="s">
        <v>5</v>
      </c>
    </row>
    <row r="6" customFormat="false" ht="14.4" hidden="false" customHeight="false" outlineLevel="0" collapsed="false">
      <c r="B6" s="0" t="s">
        <v>6</v>
      </c>
      <c r="F6" s="0" t="n">
        <f aca="false">-100000</f>
        <v>-100000</v>
      </c>
      <c r="G6" s="0" t="n">
        <f aca="false">100000</f>
        <v>100000</v>
      </c>
    </row>
    <row r="7" customFormat="false" ht="14.4" hidden="false" customHeight="false" outlineLevel="0" collapsed="false">
      <c r="B7" s="0" t="s">
        <v>25</v>
      </c>
    </row>
    <row r="8" customFormat="false" ht="14.4" hidden="false" customHeight="false" outlineLevel="0" collapsed="false">
      <c r="B8" s="0" t="n">
        <f aca="false">2*F3+G3</f>
        <v>1.00000096646927</v>
      </c>
      <c r="C8" s="0" t="s">
        <v>8</v>
      </c>
      <c r="D8" s="0" t="n">
        <v>1</v>
      </c>
    </row>
    <row r="10" customFormat="false" ht="14.4" hidden="false" customHeight="false" outlineLevel="0" collapsed="false">
      <c r="B10" s="0" t="s">
        <v>9</v>
      </c>
      <c r="C10" s="0" t="s">
        <v>10</v>
      </c>
      <c r="D10" s="0" t="s">
        <v>11</v>
      </c>
      <c r="E10" s="0" t="s">
        <v>26</v>
      </c>
      <c r="F10" s="0" t="s">
        <v>13</v>
      </c>
      <c r="G10" s="0" t="s">
        <v>14</v>
      </c>
    </row>
    <row r="11" customFormat="false" ht="14.4" hidden="false" customHeight="false" outlineLevel="0" collapsed="false">
      <c r="B11" s="0" t="s">
        <v>15</v>
      </c>
      <c r="C11" s="0" t="n">
        <f aca="false">19/42</f>
        <v>0.452380952380952</v>
      </c>
      <c r="D11" s="0" t="n">
        <f aca="false">4/42</f>
        <v>0.0952380952380952</v>
      </c>
      <c r="E11" s="0" t="n">
        <f aca="false">2*C11+D11</f>
        <v>1</v>
      </c>
      <c r="F11" s="0" t="n">
        <v>1.05952380952381</v>
      </c>
      <c r="G11" s="0" t="s">
        <v>16</v>
      </c>
    </row>
    <row r="12" customFormat="false" ht="14.4" hidden="false" customHeight="false" outlineLevel="0" collapsed="false">
      <c r="B12" s="0" t="s">
        <v>17</v>
      </c>
      <c r="C12" s="0" t="n">
        <v>0.380952774243065</v>
      </c>
      <c r="D12" s="0" t="n">
        <v>0.238095417983139</v>
      </c>
      <c r="E12" s="0" t="n">
        <f aca="false">2*C12+D12</f>
        <v>1.00000096646927</v>
      </c>
      <c r="F12" s="0" t="n">
        <v>0.952382425096553</v>
      </c>
      <c r="G12" s="0" t="s">
        <v>18</v>
      </c>
    </row>
    <row r="13" customFormat="false" ht="14.4" hidden="false" customHeight="false" outlineLevel="0" collapsed="false">
      <c r="B13" s="0" t="s">
        <v>19</v>
      </c>
      <c r="C13" s="0" t="s">
        <v>20</v>
      </c>
      <c r="G13" s="0" t="s">
        <v>21</v>
      </c>
    </row>
    <row r="14" customFormat="false" ht="14.4" hidden="false" customHeight="false" outlineLevel="0" collapsed="false">
      <c r="B14" s="0" t="s">
        <v>22</v>
      </c>
      <c r="C14" s="0" t="n">
        <v>0.380973410045385</v>
      </c>
      <c r="D14" s="0" t="n">
        <v>0.236058795211432</v>
      </c>
      <c r="E14" s="0" t="n">
        <f aca="false">2*C14+D14</f>
        <v>0.998005615302203</v>
      </c>
      <c r="F14" s="0" t="n">
        <v>0.949358522534</v>
      </c>
      <c r="G14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2019-05-26T08:21:25Z</dcterms:created>
  <dc:creator>Dan Dupel</dc:creator>
  <dc:description/>
  <dc:language>en-US</dc:language>
  <cp:lastModifiedBy/>
  <dcterms:modified xsi:type="dcterms:W3CDTF">2019-06-02T16:52:54Z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